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FASE STRAGIUDIZIALE" sheetId="1" r:id="rId1"/>
    <sheet name="FASE GIUDIZIA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<sst xmlns="http://schemas.openxmlformats.org/spreadsheetml/2006/main" count="88" uniqueCount="43">
  <si>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MODELLO PER CALCOLO PARCELLA GESTORE - FASE STRAGIUDIZIALE</t>
  </si>
  <si>
    <t>COGNOME E NOME DEBITORE</t>
  </si>
  <si>
    <t>NOTE PER LA COMPILAZIONE</t>
  </si>
  <si>
    <t>CODICE FISCALE DEBITORE</t>
  </si>
  <si>
    <t>Compilare solo le celle evidenziate in giallo. 
Nel caso in cui i versamenti/acconti compensi siano più dei 20 già predefiniti, è possibile aggiungerne altri a seguire nella stessa tabella. 
I calcoli si aggiorneranno automaticamente.</t>
  </si>
  <si>
    <t>N. IDENTIFICATIVO PRATICA</t>
  </si>
  <si>
    <t>COMPENSI CONTRATTUALI STRAGIUDIZIALI</t>
  </si>
  <si>
    <t>Iva inclusa</t>
  </si>
  <si>
    <t>Percentuale Compenso spettante Gestore</t>
  </si>
  <si>
    <t>VERSAMENTI ESEGUITI DAL DEBITORE AD OCC</t>
  </si>
  <si>
    <t>N. PROGR.</t>
  </si>
  <si>
    <t xml:space="preserve">DATA </t>
  </si>
  <si>
    <t>IMPORTO</t>
  </si>
  <si>
    <t>Progressivo Compensi</t>
  </si>
  <si>
    <t>Residuo da versare</t>
  </si>
  <si>
    <t xml:space="preserve">Rif. N. FT Gestore </t>
  </si>
  <si>
    <t>SCORPORO IVA E CONTRIBUTO DA VERSAMENTI</t>
  </si>
  <si>
    <t>FACSIMILE PROFORMA GESTORE PER LIQUIDAZIONE COMPENSO SPETTANTE</t>
  </si>
  <si>
    <t>Totale versam. in c/compensi eseguiti</t>
  </si>
  <si>
    <t>Regime Ordinario</t>
  </si>
  <si>
    <t>Regime Forfettario</t>
  </si>
  <si>
    <t>Compenso netto iva 22%</t>
  </si>
  <si>
    <t>Imponibile Compenso Gestore</t>
  </si>
  <si>
    <t>Compenso netto contributo 4% cassa</t>
  </si>
  <si>
    <t>Cpa 4%</t>
  </si>
  <si>
    <t>COMPENSO GESTORE SPETTANTE</t>
  </si>
  <si>
    <t>Iva 22%</t>
  </si>
  <si>
    <t>Marca da bollo</t>
  </si>
  <si>
    <t>Imponibile</t>
  </si>
  <si>
    <t>TOTALE PRO-FORMA</t>
  </si>
  <si>
    <t>Rit. Acconto 20%</t>
  </si>
  <si>
    <t>TOTALE DA BONIFICARE</t>
  </si>
  <si>
    <t>ACCONTI COMPENSI GESTORE GIA' FATTURATI E LIQUIDATI</t>
  </si>
  <si>
    <t>N. Progres</t>
  </si>
  <si>
    <t>Data Fattura</t>
  </si>
  <si>
    <t>N. Fattura</t>
  </si>
  <si>
    <t>Imponibile Ft</t>
  </si>
  <si>
    <t>Ritenuta su Ft</t>
  </si>
  <si>
    <t>Netto Ft</t>
  </si>
  <si>
    <t>Tot. Acconti</t>
  </si>
  <si>
    <t>totale versam</t>
  </si>
  <si>
    <t>MODELLO PER CALCOLO PARCELLA GESTORE - FASE GIUDIZIALE</t>
  </si>
  <si>
    <t>COMPENSI CONTRATTUALI GIUDIZIALI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</si>
</sst>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-410]\ #,##0.00;[RED]\-[$€-410]\ #,##0.00"/>
    <numFmt numFmtId="166" formatCode="0.00%"/>
    <numFmt numFmtId="167" formatCode="DD/MM/YYYY"/>
    <numFmt numFmtId="168" formatCode="@"/>
    <numFmt numFmtId="169" formatCode="_-* #,##0.00&quot; €&quot;_-;\-* #,##0.00&quot; €&quot;_-;_-* \-??&quot; €&quot;_-;_-@_-"/>
  </numFmts>
  <fonts count="9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0" fillId="3" borderId="3" xfId="0" applyFont="1" applyFill="1" applyBorder="1" applyAlignment="1" applyProtection="1">
      <alignment/>
      <protection locked="0"/>
    </xf>
    <xf numFmtId="164" fontId="2" fillId="3" borderId="3" xfId="0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0" fillId="3" borderId="5" xfId="0" applyFont="1" applyFill="1" applyBorder="1" applyAlignment="1" applyProtection="1">
      <alignment/>
      <protection locked="0"/>
    </xf>
    <xf numFmtId="164" fontId="3" fillId="0" borderId="6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/>
    </xf>
    <xf numFmtId="164" fontId="0" fillId="3" borderId="6" xfId="0" applyFont="1" applyFill="1" applyBorder="1" applyAlignment="1" applyProtection="1">
      <alignment/>
      <protection locked="0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2" borderId="8" xfId="0" applyFont="1" applyFill="1" applyBorder="1" applyAlignment="1">
      <alignment horizontal="center"/>
    </xf>
    <xf numFmtId="166" fontId="2" fillId="3" borderId="9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/>
      <protection locked="0"/>
    </xf>
    <xf numFmtId="164" fontId="8" fillId="0" borderId="0" xfId="0" applyFont="1" applyAlignment="1">
      <alignment/>
    </xf>
    <xf numFmtId="164" fontId="7" fillId="2" borderId="3" xfId="0" applyFont="1" applyFill="1" applyBorder="1" applyAlignment="1">
      <alignment horizontal="center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wrapText="1"/>
    </xf>
    <xf numFmtId="164" fontId="2" fillId="0" borderId="12" xfId="0" applyFont="1" applyBorder="1" applyAlignment="1">
      <alignment horizontal="center" wrapText="1"/>
    </xf>
    <xf numFmtId="164" fontId="2" fillId="0" borderId="13" xfId="0" applyFont="1" applyBorder="1" applyAlignment="1">
      <alignment horizont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7" fontId="0" fillId="3" borderId="11" xfId="0" applyNumberFormat="1" applyFill="1" applyBorder="1" applyAlignment="1" applyProtection="1">
      <alignment/>
      <protection locked="0"/>
    </xf>
    <xf numFmtId="165" fontId="0" fillId="3" borderId="11" xfId="0" applyNumberFormat="1" applyFill="1" applyBorder="1" applyAlignment="1" applyProtection="1">
      <alignment/>
      <protection locked="0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8" fontId="0" fillId="3" borderId="13" xfId="0" applyNumberFormat="1" applyFont="1" applyFill="1" applyBorder="1" applyAlignment="1" applyProtection="1">
      <alignment horizontal="center"/>
      <protection locked="0"/>
    </xf>
    <xf numFmtId="164" fontId="0" fillId="0" borderId="10" xfId="0" applyFont="1" applyBorder="1" applyAlignment="1">
      <alignment/>
    </xf>
    <xf numFmtId="165" fontId="0" fillId="0" borderId="13" xfId="0" applyNumberFormat="1" applyBorder="1" applyAlignment="1">
      <alignment/>
    </xf>
    <xf numFmtId="164" fontId="5" fillId="4" borderId="10" xfId="0" applyFont="1" applyFill="1" applyBorder="1" applyAlignment="1">
      <alignment horizontal="center"/>
    </xf>
    <xf numFmtId="164" fontId="5" fillId="5" borderId="13" xfId="0" applyFont="1" applyFill="1" applyBorder="1" applyAlignment="1">
      <alignment horizontal="center"/>
    </xf>
    <xf numFmtId="164" fontId="0" fillId="0" borderId="10" xfId="0" applyFont="1" applyBorder="1" applyAlignment="1">
      <alignment horizontal="left"/>
    </xf>
    <xf numFmtId="165" fontId="0" fillId="0" borderId="11" xfId="0" applyNumberFormat="1" applyBorder="1" applyAlignment="1">
      <alignment/>
    </xf>
    <xf numFmtId="164" fontId="0" fillId="0" borderId="11" xfId="0" applyFont="1" applyBorder="1" applyAlignment="1">
      <alignment horizontal="left"/>
    </xf>
    <xf numFmtId="164" fontId="2" fillId="2" borderId="14" xfId="0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center"/>
    </xf>
    <xf numFmtId="164" fontId="2" fillId="0" borderId="10" xfId="0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7" fillId="2" borderId="14" xfId="0" applyFont="1" applyFill="1" applyBorder="1" applyAlignment="1">
      <alignment horizontal="left"/>
    </xf>
    <xf numFmtId="165" fontId="7" fillId="2" borderId="22" xfId="0" applyNumberFormat="1" applyFont="1" applyFill="1" applyBorder="1" applyAlignment="1">
      <alignment/>
    </xf>
    <xf numFmtId="164" fontId="7" fillId="2" borderId="22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/>
    </xf>
    <xf numFmtId="164" fontId="7" fillId="2" borderId="1" xfId="0" applyFont="1" applyFill="1" applyBorder="1" applyAlignment="1">
      <alignment horizontal="center" vertical="center"/>
    </xf>
    <xf numFmtId="164" fontId="2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3" borderId="11" xfId="0" applyNumberFormat="1" applyFont="1" applyFill="1" applyBorder="1" applyAlignment="1" applyProtection="1">
      <alignment horizontal="center"/>
      <protection locked="0"/>
    </xf>
    <xf numFmtId="165" fontId="0" fillId="3" borderId="26" xfId="0" applyNumberFormat="1" applyFill="1" applyBorder="1" applyAlignment="1" applyProtection="1">
      <alignment/>
      <protection locked="0"/>
    </xf>
    <xf numFmtId="165" fontId="0" fillId="3" borderId="13" xfId="0" applyNumberFormat="1" applyFill="1" applyBorder="1" applyAlignment="1" applyProtection="1">
      <alignment/>
      <protection locked="0"/>
    </xf>
    <xf numFmtId="164" fontId="0" fillId="0" borderId="14" xfId="0" applyBorder="1" applyAlignment="1">
      <alignment horizontal="center"/>
    </xf>
    <xf numFmtId="167" fontId="0" fillId="3" borderId="22" xfId="0" applyNumberFormat="1" applyFill="1" applyBorder="1" applyAlignment="1" applyProtection="1">
      <alignment/>
      <protection locked="0"/>
    </xf>
    <xf numFmtId="165" fontId="0" fillId="3" borderId="22" xfId="0" applyNumberFormat="1" applyFill="1" applyBorder="1" applyAlignment="1" applyProtection="1">
      <alignment/>
      <protection locked="0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8" fontId="0" fillId="3" borderId="15" xfId="0" applyNumberFormat="1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9" fontId="0" fillId="0" borderId="0" xfId="17" applyFill="1" applyBorder="1" applyAlignment="1" applyProtection="1">
      <alignment horizontal="center"/>
      <protection/>
    </xf>
    <xf numFmtId="168" fontId="0" fillId="0" borderId="0" xfId="17" applyNumberFormat="1" applyFill="1" applyBorder="1" applyAlignment="1" applyProtection="1">
      <alignment horizontal="center"/>
      <protection locked="0"/>
    </xf>
    <xf numFmtId="164" fontId="0" fillId="0" borderId="10" xfId="0" applyFill="1" applyBorder="1" applyAlignment="1">
      <alignment horizontal="center"/>
    </xf>
    <xf numFmtId="164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3" borderId="22" xfId="0" applyNumberFormat="1" applyFill="1" applyBorder="1" applyAlignment="1" applyProtection="1">
      <alignment horizontal="center"/>
      <protection locked="0"/>
    </xf>
    <xf numFmtId="165" fontId="0" fillId="3" borderId="28" xfId="0" applyNumberFormat="1" applyFill="1" applyBorder="1" applyAlignment="1" applyProtection="1">
      <alignment/>
      <protection locked="0"/>
    </xf>
    <xf numFmtId="165" fontId="0" fillId="3" borderId="15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169" fontId="0" fillId="0" borderId="0" xfId="17" applyFill="1" applyBorder="1" applyAlignment="1" applyProtection="1">
      <alignment/>
      <protection/>
    </xf>
    <xf numFmtId="168" fontId="0" fillId="0" borderId="0" xfId="17" applyNumberFormat="1" applyFill="1" applyBorder="1" applyAlignment="1" applyProtection="1">
      <alignment/>
      <protection locked="0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8" fontId="0" fillId="0" borderId="0" xfId="0" applyNumberFormat="1" applyAlignment="1" applyProtection="1">
      <alignment/>
      <protection locked="0"/>
    </xf>
    <xf numFmtId="164" fontId="0" fillId="0" borderId="0" xfId="0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225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10.140625" style="0" customWidth="1"/>
    <col min="2" max="2" width="11.57421875" style="0" customWidth="1"/>
    <col min="3" max="3" width="12.8515625" style="0" customWidth="1"/>
    <col min="4" max="8" width="11.57421875" style="0" customWidth="1"/>
    <col min="9" max="9" width="14.28125" style="0" customWidth="1"/>
    <col min="10" max="10" width="13.421875" style="0" customWidth="1"/>
    <col min="11" max="11" width="14.57421875" style="0" customWidth="1"/>
    <col min="12" max="12" width="13.140625" style="0" customWidth="1"/>
    <col min="13" max="13" width="15.00390625" style="0" customWidth="1"/>
    <col min="14" max="15" width="0" style="0" hidden="1" customWidth="1"/>
    <col min="16" max="16" width="11.57421875" style="0" customWidth="1"/>
    <col min="17" max="17" width="14.421875" style="0" customWidth="1"/>
    <col min="18" max="18" width="14.8515625" style="0" customWidth="1"/>
    <col min="19" max="19" width="11.421875" style="0" customWidth="1"/>
    <col min="20" max="20" width="14.140625" style="0" customWidth="1"/>
    <col min="21" max="21" width="11.57421875" style="0" customWidth="1"/>
    <col min="22" max="23" width="0" style="0" hidden="1" customWidth="1"/>
    <col min="24" max="16384" width="11.57421875" style="0" customWidth="1"/>
  </cols>
  <sheetData>
    <row r="1" spans="1:13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4" spans="1:13" ht="12.75">
      <c r="A4" s="3" t="s">
        <v>1</v>
      </c>
      <c r="B4" s="3"/>
      <c r="C4" s="3"/>
      <c r="D4" s="4"/>
      <c r="E4" s="4"/>
      <c r="F4" s="4"/>
      <c r="G4" s="4"/>
      <c r="H4" s="4"/>
      <c r="J4" s="5" t="s">
        <v>2</v>
      </c>
      <c r="K4" s="5"/>
      <c r="L4" s="5"/>
      <c r="M4" s="5"/>
    </row>
    <row r="5" spans="1:13" ht="12.75" customHeight="1">
      <c r="A5" s="6" t="s">
        <v>3</v>
      </c>
      <c r="B5" s="6"/>
      <c r="C5" s="6"/>
      <c r="D5" s="7"/>
      <c r="E5" s="7"/>
      <c r="F5" s="7"/>
      <c r="G5" s="7"/>
      <c r="H5" s="7"/>
      <c r="J5" s="8" t="s">
        <v>4</v>
      </c>
      <c r="K5" s="8"/>
      <c r="L5" s="8"/>
      <c r="M5" s="8"/>
    </row>
    <row r="6" spans="1:13" ht="12.75">
      <c r="A6" s="9" t="s">
        <v>5</v>
      </c>
      <c r="B6" s="9"/>
      <c r="C6" s="9"/>
      <c r="D6" s="10"/>
      <c r="E6" s="10"/>
      <c r="F6" s="10"/>
      <c r="G6" s="10"/>
      <c r="H6" s="10"/>
      <c r="J6" s="8"/>
      <c r="K6" s="8"/>
      <c r="L6" s="8"/>
      <c r="M6" s="8"/>
    </row>
    <row r="7" spans="1:13" ht="12.75">
      <c r="A7" s="11"/>
      <c r="B7" s="12"/>
      <c r="C7" s="12"/>
      <c r="D7" s="12"/>
      <c r="E7" s="12"/>
      <c r="F7" s="12"/>
      <c r="G7" s="12"/>
      <c r="H7" s="12"/>
      <c r="J7" s="8"/>
      <c r="K7" s="8"/>
      <c r="L7" s="8"/>
      <c r="M7" s="8"/>
    </row>
    <row r="8" spans="10:13" ht="12.75">
      <c r="J8" s="8"/>
      <c r="K8" s="8"/>
      <c r="L8" s="8"/>
      <c r="M8" s="8"/>
    </row>
    <row r="9" spans="1:13" ht="12.75">
      <c r="A9" s="13"/>
      <c r="B9" s="13"/>
      <c r="C9" s="13"/>
      <c r="D9" s="13"/>
      <c r="J9" s="8"/>
      <c r="K9" s="8"/>
      <c r="L9" s="8"/>
      <c r="M9" s="8"/>
    </row>
    <row r="10" spans="1:13" ht="12.75">
      <c r="A10" s="13"/>
      <c r="B10" s="13"/>
      <c r="C10" s="13"/>
      <c r="D10" s="13"/>
      <c r="J10" s="8"/>
      <c r="K10" s="8"/>
      <c r="L10" s="8"/>
      <c r="M10" s="8"/>
    </row>
    <row r="11" spans="1:13" ht="12.75">
      <c r="A11" s="14" t="s">
        <v>6</v>
      </c>
      <c r="B11" s="14"/>
      <c r="C11" s="14"/>
      <c r="D11" s="14"/>
      <c r="J11" s="8"/>
      <c r="K11" s="8"/>
      <c r="L11" s="8"/>
      <c r="M11" s="8"/>
    </row>
    <row r="12" spans="1:13" ht="12.75">
      <c r="A12" s="15"/>
      <c r="B12" s="15"/>
      <c r="C12" s="15"/>
      <c r="D12" s="15"/>
      <c r="E12" s="16" t="s">
        <v>7</v>
      </c>
      <c r="F12" s="16"/>
      <c r="J12" s="8"/>
      <c r="K12" s="8"/>
      <c r="L12" s="8"/>
      <c r="M12" s="8"/>
    </row>
    <row r="13" spans="1:13" ht="19.5" customHeight="1">
      <c r="A13" s="17"/>
      <c r="B13" s="12"/>
      <c r="C13" s="12"/>
      <c r="D13" s="12"/>
      <c r="J13" s="8"/>
      <c r="K13" s="8"/>
      <c r="L13" s="8"/>
      <c r="M13" s="8"/>
    </row>
    <row r="14" spans="1:7" ht="12.75">
      <c r="A14" s="18" t="s">
        <v>8</v>
      </c>
      <c r="B14" s="18"/>
      <c r="C14" s="18"/>
      <c r="D14" s="18"/>
      <c r="E14" s="19">
        <v>0.8</v>
      </c>
      <c r="F14" s="20"/>
      <c r="G14" s="21"/>
    </row>
    <row r="15" spans="1:4" ht="12.75">
      <c r="A15" s="17"/>
      <c r="B15" s="12"/>
      <c r="C15" s="12"/>
      <c r="D15" s="12"/>
    </row>
    <row r="16" spans="1:4" ht="12.75">
      <c r="A16" s="17"/>
      <c r="B16" s="12"/>
      <c r="C16" s="12"/>
      <c r="D16" s="12"/>
    </row>
    <row r="18" spans="1:6" ht="12.75">
      <c r="A18" s="22" t="s">
        <v>9</v>
      </c>
      <c r="B18" s="22"/>
      <c r="C18" s="22"/>
      <c r="D18" s="22"/>
      <c r="E18" s="22"/>
      <c r="F18" s="22"/>
    </row>
    <row r="19" spans="1:21" ht="28.5" customHeight="1">
      <c r="A19" s="23" t="s">
        <v>10</v>
      </c>
      <c r="B19" s="24" t="s">
        <v>11</v>
      </c>
      <c r="C19" s="24" t="s">
        <v>12</v>
      </c>
      <c r="D19" s="25" t="s">
        <v>13</v>
      </c>
      <c r="E19" s="26" t="s">
        <v>14</v>
      </c>
      <c r="F19" s="27" t="s">
        <v>15</v>
      </c>
      <c r="H19" s="28" t="s">
        <v>16</v>
      </c>
      <c r="I19" s="28"/>
      <c r="J19" s="28"/>
      <c r="K19" s="28"/>
      <c r="P19" s="29" t="s">
        <v>17</v>
      </c>
      <c r="Q19" s="29"/>
      <c r="R19" s="29"/>
      <c r="S19" s="29"/>
      <c r="T19" s="29"/>
      <c r="U19" s="29"/>
    </row>
    <row r="20" spans="1:21" ht="12.75">
      <c r="A20" s="30">
        <v>1</v>
      </c>
      <c r="B20" s="31"/>
      <c r="C20" s="32"/>
      <c r="D20" s="33" t="str">
        <f>IF(C20="","-",C20)</f>
        <v>-</v>
      </c>
      <c r="E20" s="34" t="str">
        <f>IF(C20="","-",$A$12-D20)</f>
        <v>-</v>
      </c>
      <c r="F20" s="35"/>
      <c r="H20" s="36" t="s">
        <v>18</v>
      </c>
      <c r="I20" s="36"/>
      <c r="J20" s="36"/>
      <c r="K20" s="37">
        <f>+O97</f>
        <v>0</v>
      </c>
      <c r="P20" s="38" t="s">
        <v>19</v>
      </c>
      <c r="Q20" s="38"/>
      <c r="R20" s="38"/>
      <c r="S20" s="39" t="s">
        <v>20</v>
      </c>
      <c r="T20" s="39"/>
      <c r="U20" s="39"/>
    </row>
    <row r="21" spans="1:21" ht="12.75">
      <c r="A21" s="30">
        <v>2</v>
      </c>
      <c r="B21" s="31"/>
      <c r="C21" s="32"/>
      <c r="D21" s="33" t="str">
        <f>IF(C21="","-",+D20+C21)</f>
        <v>-</v>
      </c>
      <c r="E21" s="34" t="str">
        <f>IF(C21="","-",$A$12-D21)</f>
        <v>-</v>
      </c>
      <c r="F21" s="35"/>
      <c r="H21" s="36" t="s">
        <v>21</v>
      </c>
      <c r="I21" s="36"/>
      <c r="J21" s="36"/>
      <c r="K21" s="37">
        <f>+K20/1.22</f>
        <v>0</v>
      </c>
      <c r="P21" s="40" t="s">
        <v>22</v>
      </c>
      <c r="Q21" s="40"/>
      <c r="R21" s="41">
        <f>K23-W94</f>
        <v>0</v>
      </c>
      <c r="S21" s="42" t="s">
        <v>22</v>
      </c>
      <c r="T21" s="42"/>
      <c r="U21" s="37">
        <f>K23-W94</f>
        <v>0</v>
      </c>
    </row>
    <row r="22" spans="1:21" ht="12.75">
      <c r="A22" s="30">
        <v>3</v>
      </c>
      <c r="B22" s="31"/>
      <c r="C22" s="32"/>
      <c r="D22" s="33" t="str">
        <f>IF(C22="","-",+D21+C22)</f>
        <v>-</v>
      </c>
      <c r="E22" s="34" t="str">
        <f>IF(C22="","-",$A$12-D22)</f>
        <v>-</v>
      </c>
      <c r="F22" s="35"/>
      <c r="H22" s="36" t="s">
        <v>23</v>
      </c>
      <c r="I22" s="36"/>
      <c r="J22" s="36"/>
      <c r="K22" s="37">
        <f>+K21/1.04</f>
        <v>0</v>
      </c>
      <c r="P22" s="40" t="s">
        <v>24</v>
      </c>
      <c r="Q22" s="40"/>
      <c r="R22" s="41">
        <f>+R21*0.04</f>
        <v>0</v>
      </c>
      <c r="S22" s="42" t="s">
        <v>24</v>
      </c>
      <c r="T22" s="42"/>
      <c r="U22" s="37">
        <f>+U21*0.04</f>
        <v>0</v>
      </c>
    </row>
    <row r="23" spans="1:21" ht="12.75">
      <c r="A23" s="30">
        <v>4</v>
      </c>
      <c r="B23" s="31"/>
      <c r="C23" s="32"/>
      <c r="D23" s="33" t="str">
        <f>IF(C23="","-",+D22+C23)</f>
        <v>-</v>
      </c>
      <c r="E23" s="34" t="str">
        <f>IF(C23="","-",$A$12-D23)</f>
        <v>-</v>
      </c>
      <c r="F23" s="35"/>
      <c r="H23" s="43" t="s">
        <v>25</v>
      </c>
      <c r="I23" s="43"/>
      <c r="J23" s="43"/>
      <c r="K23" s="44">
        <f>+K22*E14</f>
        <v>0</v>
      </c>
      <c r="L23" s="45"/>
      <c r="P23" s="40" t="s">
        <v>26</v>
      </c>
      <c r="Q23" s="40"/>
      <c r="R23" s="41">
        <f>+(R21+R22)*0.22</f>
        <v>0</v>
      </c>
      <c r="S23" s="42" t="s">
        <v>27</v>
      </c>
      <c r="T23" s="42"/>
      <c r="U23" s="37">
        <v>2</v>
      </c>
    </row>
    <row r="24" spans="1:21" ht="12.75">
      <c r="A24" s="30">
        <v>5</v>
      </c>
      <c r="B24" s="31"/>
      <c r="C24" s="32"/>
      <c r="D24" s="33" t="str">
        <f>IF(C24="","-",+D23+C24)</f>
        <v>-</v>
      </c>
      <c r="E24" s="34" t="str">
        <f>IF(C24="","-",$A$12-D24)</f>
        <v>-</v>
      </c>
      <c r="F24" s="35"/>
      <c r="K24" s="46" t="s">
        <v>28</v>
      </c>
      <c r="P24" s="47" t="s">
        <v>29</v>
      </c>
      <c r="Q24" s="47"/>
      <c r="R24" s="48">
        <f>SUM(R21:R23)</f>
        <v>0</v>
      </c>
      <c r="S24" s="49"/>
      <c r="T24" s="50"/>
      <c r="U24" s="51"/>
    </row>
    <row r="25" spans="1:21" ht="12.75">
      <c r="A25" s="30">
        <v>6</v>
      </c>
      <c r="B25" s="31"/>
      <c r="C25" s="32"/>
      <c r="D25" s="33" t="str">
        <f>IF(C25="","-",+D24+C25)</f>
        <v>-</v>
      </c>
      <c r="E25" s="34" t="str">
        <f>IF(C25="","-",$A$12-D25)</f>
        <v>-</v>
      </c>
      <c r="F25" s="35"/>
      <c r="P25" s="40" t="s">
        <v>30</v>
      </c>
      <c r="Q25" s="40"/>
      <c r="R25" s="41">
        <f>+R21*0.2</f>
        <v>0</v>
      </c>
      <c r="S25" s="52"/>
      <c r="T25" s="53"/>
      <c r="U25" s="54"/>
    </row>
    <row r="26" spans="1:21" ht="12.75">
      <c r="A26" s="30">
        <v>7</v>
      </c>
      <c r="B26" s="31"/>
      <c r="C26" s="32"/>
      <c r="D26" s="33" t="str">
        <f>IF(C26="","-",+D25+C26)</f>
        <v>-</v>
      </c>
      <c r="E26" s="34" t="str">
        <f>IF(C26="","-",$A$12-D26)</f>
        <v>-</v>
      </c>
      <c r="F26" s="35"/>
      <c r="P26" s="55" t="s">
        <v>31</v>
      </c>
      <c r="Q26" s="55"/>
      <c r="R26" s="56">
        <f>+R24-R25</f>
        <v>0</v>
      </c>
      <c r="S26" s="57" t="s">
        <v>31</v>
      </c>
      <c r="T26" s="57"/>
      <c r="U26" s="58">
        <f>SUM(U21:U25)</f>
        <v>2</v>
      </c>
    </row>
    <row r="27" spans="1:6" ht="12.75">
      <c r="A27" s="30">
        <v>8</v>
      </c>
      <c r="B27" s="31"/>
      <c r="C27" s="32"/>
      <c r="D27" s="33" t="str">
        <f>IF(C27="","-",+D26+C27)</f>
        <v>-</v>
      </c>
      <c r="E27" s="34" t="str">
        <f>IF(C27="","-",$A$12-D27)</f>
        <v>-</v>
      </c>
      <c r="F27" s="35"/>
    </row>
    <row r="28" spans="1:13" ht="12.75">
      <c r="A28" s="30">
        <v>9</v>
      </c>
      <c r="B28" s="31"/>
      <c r="C28" s="32"/>
      <c r="D28" s="33" t="str">
        <f>IF(C28="","-",+D27+C28)</f>
        <v>-</v>
      </c>
      <c r="E28" s="34" t="str">
        <f>IF(C28="","-",$A$12-D28)</f>
        <v>-</v>
      </c>
      <c r="F28" s="35"/>
      <c r="H28" s="59" t="s">
        <v>32</v>
      </c>
      <c r="I28" s="59"/>
      <c r="J28" s="59"/>
      <c r="K28" s="59"/>
      <c r="L28" s="59"/>
      <c r="M28" s="59"/>
    </row>
    <row r="29" spans="1:13" ht="12.75">
      <c r="A29" s="30">
        <v>10</v>
      </c>
      <c r="B29" s="31"/>
      <c r="C29" s="32"/>
      <c r="D29" s="33" t="str">
        <f>IF(C29="","-",+D28+C29)</f>
        <v>-</v>
      </c>
      <c r="E29" s="34" t="str">
        <f>IF(C29="","-",$A$12-D29)</f>
        <v>-</v>
      </c>
      <c r="F29" s="35"/>
      <c r="H29" s="60" t="s">
        <v>33</v>
      </c>
      <c r="I29" s="61" t="s">
        <v>34</v>
      </c>
      <c r="J29" s="61" t="s">
        <v>35</v>
      </c>
      <c r="K29" s="61" t="s">
        <v>36</v>
      </c>
      <c r="L29" s="61" t="s">
        <v>37</v>
      </c>
      <c r="M29" s="62" t="s">
        <v>38</v>
      </c>
    </row>
    <row r="30" spans="1:13" ht="12.75">
      <c r="A30" s="30">
        <v>11</v>
      </c>
      <c r="B30" s="31"/>
      <c r="C30" s="32"/>
      <c r="D30" s="33" t="str">
        <f>IF(C30="","-",+D29+C30)</f>
        <v>-</v>
      </c>
      <c r="E30" s="34" t="str">
        <f>IF(C30="","-",$A$12-D30)</f>
        <v>-</v>
      </c>
      <c r="F30" s="35"/>
      <c r="H30" s="30">
        <v>1</v>
      </c>
      <c r="I30" s="31"/>
      <c r="J30" s="63"/>
      <c r="K30" s="64"/>
      <c r="L30" s="64"/>
      <c r="M30" s="65"/>
    </row>
    <row r="31" spans="1:13" ht="12.75">
      <c r="A31" s="30">
        <v>12</v>
      </c>
      <c r="B31" s="31"/>
      <c r="C31" s="32"/>
      <c r="D31" s="33" t="str">
        <f>IF(C31="","-",+D30+C31)</f>
        <v>-</v>
      </c>
      <c r="E31" s="34" t="str">
        <f>IF(C31="","-",$A$12-D31)</f>
        <v>-</v>
      </c>
      <c r="F31" s="35"/>
      <c r="H31" s="30">
        <v>2</v>
      </c>
      <c r="I31" s="31"/>
      <c r="J31" s="63"/>
      <c r="K31" s="64"/>
      <c r="L31" s="64"/>
      <c r="M31" s="65"/>
    </row>
    <row r="32" spans="1:13" ht="12.75">
      <c r="A32" s="30">
        <v>13</v>
      </c>
      <c r="B32" s="31"/>
      <c r="C32" s="32"/>
      <c r="D32" s="33" t="str">
        <f>IF(C32="","-",+D31+C32)</f>
        <v>-</v>
      </c>
      <c r="E32" s="34" t="str">
        <f>IF(C32="","-",$A$12-D32)</f>
        <v>-</v>
      </c>
      <c r="F32" s="35"/>
      <c r="H32" s="30">
        <v>3</v>
      </c>
      <c r="I32" s="31"/>
      <c r="J32" s="63"/>
      <c r="K32" s="64"/>
      <c r="L32" s="64"/>
      <c r="M32" s="65"/>
    </row>
    <row r="33" spans="1:13" ht="12.75">
      <c r="A33" s="30">
        <v>14</v>
      </c>
      <c r="B33" s="31"/>
      <c r="C33" s="32"/>
      <c r="D33" s="33" t="str">
        <f>IF(C33="","-",+D32+C33)</f>
        <v>-</v>
      </c>
      <c r="E33" s="34" t="str">
        <f>IF(C33="","-",$A$12-D33)</f>
        <v>-</v>
      </c>
      <c r="F33" s="35"/>
      <c r="H33" s="30">
        <v>4</v>
      </c>
      <c r="I33" s="31"/>
      <c r="J33" s="63"/>
      <c r="K33" s="64"/>
      <c r="L33" s="64"/>
      <c r="M33" s="65"/>
    </row>
    <row r="34" spans="1:13" ht="12.75">
      <c r="A34" s="30">
        <v>15</v>
      </c>
      <c r="B34" s="31"/>
      <c r="C34" s="32"/>
      <c r="D34" s="33" t="str">
        <f>IF(C34="","-",+D33+C34)</f>
        <v>-</v>
      </c>
      <c r="E34" s="34" t="str">
        <f>IF(C34="","-",$A$12-D34)</f>
        <v>-</v>
      </c>
      <c r="F34" s="35"/>
      <c r="H34" s="30">
        <v>5</v>
      </c>
      <c r="I34" s="31"/>
      <c r="J34" s="63"/>
      <c r="K34" s="64"/>
      <c r="L34" s="64"/>
      <c r="M34" s="65"/>
    </row>
    <row r="35" spans="1:13" ht="12.75">
      <c r="A35" s="30">
        <v>16</v>
      </c>
      <c r="B35" s="31"/>
      <c r="C35" s="32"/>
      <c r="D35" s="33" t="str">
        <f>IF(C35="","-",+D34+C35)</f>
        <v>-</v>
      </c>
      <c r="E35" s="34" t="str">
        <f>IF(C35="","-",$A$12-D35)</f>
        <v>-</v>
      </c>
      <c r="F35" s="35"/>
      <c r="H35" s="30">
        <v>6</v>
      </c>
      <c r="I35" s="31"/>
      <c r="J35" s="63"/>
      <c r="K35" s="64"/>
      <c r="L35" s="64"/>
      <c r="M35" s="65"/>
    </row>
    <row r="36" spans="1:13" ht="12.75">
      <c r="A36" s="30">
        <v>17</v>
      </c>
      <c r="B36" s="31"/>
      <c r="C36" s="32"/>
      <c r="D36" s="33" t="str">
        <f>IF(C36="","-",+D35+C36)</f>
        <v>-</v>
      </c>
      <c r="E36" s="34" t="str">
        <f>IF(C36="","-",$A$12-D36)</f>
        <v>-</v>
      </c>
      <c r="F36" s="35"/>
      <c r="H36" s="30">
        <v>7</v>
      </c>
      <c r="I36" s="31"/>
      <c r="J36" s="63"/>
      <c r="K36" s="64"/>
      <c r="L36" s="64"/>
      <c r="M36" s="65"/>
    </row>
    <row r="37" spans="1:13" ht="12.75">
      <c r="A37" s="30">
        <v>18</v>
      </c>
      <c r="B37" s="31"/>
      <c r="C37" s="32"/>
      <c r="D37" s="33" t="str">
        <f>IF(C37="","-",+D36+C37)</f>
        <v>-</v>
      </c>
      <c r="E37" s="34" t="str">
        <f>IF(C37="","-",$A$12-D37)</f>
        <v>-</v>
      </c>
      <c r="F37" s="35"/>
      <c r="H37" s="30">
        <v>8</v>
      </c>
      <c r="I37" s="31"/>
      <c r="J37" s="63"/>
      <c r="K37" s="64"/>
      <c r="L37" s="64"/>
      <c r="M37" s="65"/>
    </row>
    <row r="38" spans="1:13" ht="12.75">
      <c r="A38" s="30">
        <v>19</v>
      </c>
      <c r="B38" s="31"/>
      <c r="C38" s="32"/>
      <c r="D38" s="33" t="str">
        <f>IF(C38="","-",+D37+C38)</f>
        <v>-</v>
      </c>
      <c r="E38" s="34" t="str">
        <f>IF(C38="","-",$A$12-D38)</f>
        <v>-</v>
      </c>
      <c r="F38" s="35"/>
      <c r="H38" s="30">
        <v>9</v>
      </c>
      <c r="I38" s="31"/>
      <c r="J38" s="63"/>
      <c r="K38" s="64"/>
      <c r="L38" s="64"/>
      <c r="M38" s="65"/>
    </row>
    <row r="39" spans="1:13" ht="12.75">
      <c r="A39" s="66">
        <v>20</v>
      </c>
      <c r="B39" s="67"/>
      <c r="C39" s="68"/>
      <c r="D39" s="69" t="str">
        <f>IF(C39="","-",+D38+C39)</f>
        <v>-</v>
      </c>
      <c r="E39" s="70" t="str">
        <f>IF(C39="","-",$A$12-D39)</f>
        <v>-</v>
      </c>
      <c r="F39" s="71"/>
      <c r="H39" s="30">
        <v>10</v>
      </c>
      <c r="I39" s="31"/>
      <c r="J39" s="63"/>
      <c r="K39" s="64"/>
      <c r="L39" s="64"/>
      <c r="M39" s="65"/>
    </row>
    <row r="40" spans="1:13" ht="12.75">
      <c r="A40" s="72"/>
      <c r="B40" s="73"/>
      <c r="C40" s="74"/>
      <c r="D40" s="75">
        <f>IF(C40="","",+D39+C40)</f>
      </c>
      <c r="E40" s="75">
        <f>IF(C40="","",$A$12-D40)</f>
      </c>
      <c r="F40" s="76"/>
      <c r="H40" s="77">
        <v>11</v>
      </c>
      <c r="I40" s="31"/>
      <c r="J40" s="63"/>
      <c r="K40" s="64"/>
      <c r="L40" s="64"/>
      <c r="M40" s="65"/>
    </row>
    <row r="41" spans="1:20" ht="12.75">
      <c r="A41" s="72"/>
      <c r="B41" s="73"/>
      <c r="C41" s="74"/>
      <c r="D41" s="75">
        <f>IF(C41="","",+D40+C41)</f>
      </c>
      <c r="E41" s="75">
        <f>IF(C41="","",$A$12-D41)</f>
      </c>
      <c r="F41" s="76"/>
      <c r="H41" s="30">
        <v>12</v>
      </c>
      <c r="I41" s="31"/>
      <c r="J41" s="63"/>
      <c r="K41" s="64"/>
      <c r="L41" s="64"/>
      <c r="M41" s="65"/>
      <c r="R41" s="73"/>
      <c r="S41" s="78"/>
      <c r="T41" s="79"/>
    </row>
    <row r="42" spans="1:20" ht="12.75">
      <c r="A42" s="80"/>
      <c r="B42" s="73"/>
      <c r="C42" s="81"/>
      <c r="D42" s="75">
        <f>IF(C42="","",+D41+C42)</f>
      </c>
      <c r="E42" s="75">
        <f>IF(C42="","",$A$12-D42)</f>
      </c>
      <c r="F42" s="76"/>
      <c r="H42" s="30">
        <v>13</v>
      </c>
      <c r="I42" s="31"/>
      <c r="J42" s="63"/>
      <c r="K42" s="64"/>
      <c r="L42" s="64"/>
      <c r="M42" s="65"/>
      <c r="R42" s="73"/>
      <c r="S42" s="78"/>
      <c r="T42" s="79"/>
    </row>
    <row r="43" spans="1:20" ht="12.75">
      <c r="A43" s="80"/>
      <c r="B43" s="73"/>
      <c r="C43" s="81"/>
      <c r="D43" s="75">
        <f>IF(C43="","",+D42+C43)</f>
      </c>
      <c r="E43" s="75">
        <f>IF(C43="","",$A$12-D43)</f>
      </c>
      <c r="F43" s="76"/>
      <c r="H43" s="30">
        <v>14</v>
      </c>
      <c r="I43" s="31"/>
      <c r="J43" s="63"/>
      <c r="K43" s="64"/>
      <c r="L43" s="64"/>
      <c r="M43" s="65"/>
      <c r="R43" s="73"/>
      <c r="S43" s="78"/>
      <c r="T43" s="79"/>
    </row>
    <row r="44" spans="1:20" ht="12.75">
      <c r="A44" s="80"/>
      <c r="B44" s="73"/>
      <c r="C44" s="81"/>
      <c r="D44" s="75">
        <f>IF(C44="","",+D43+C44)</f>
      </c>
      <c r="E44" s="75">
        <f>IF(C44="","",$A$12-D44)</f>
      </c>
      <c r="F44" s="76"/>
      <c r="H44" s="30">
        <v>15</v>
      </c>
      <c r="I44" s="31"/>
      <c r="J44" s="63"/>
      <c r="K44" s="64"/>
      <c r="L44" s="64"/>
      <c r="M44" s="65"/>
      <c r="R44" s="73"/>
      <c r="S44" s="78"/>
      <c r="T44" s="79"/>
    </row>
    <row r="45" spans="1:20" ht="12.75">
      <c r="A45" s="80"/>
      <c r="B45" s="73"/>
      <c r="C45" s="81"/>
      <c r="D45" s="75">
        <f>IF(C45="","",+D44+C45)</f>
      </c>
      <c r="E45" s="75">
        <f>IF(C45="","",$A$12-D45)</f>
      </c>
      <c r="F45" s="76"/>
      <c r="H45" s="77">
        <v>16</v>
      </c>
      <c r="I45" s="31"/>
      <c r="J45" s="63"/>
      <c r="K45" s="64"/>
      <c r="L45" s="64"/>
      <c r="M45" s="65"/>
      <c r="R45" s="73"/>
      <c r="S45" s="78"/>
      <c r="T45" s="79"/>
    </row>
    <row r="46" spans="1:20" ht="12.75">
      <c r="A46" s="80"/>
      <c r="B46" s="73"/>
      <c r="C46" s="81"/>
      <c r="D46" s="75">
        <f>IF(C46="","",+D45+C46)</f>
      </c>
      <c r="E46" s="75">
        <f>IF(C46="","",$A$12-D46)</f>
      </c>
      <c r="F46" s="76"/>
      <c r="H46" s="30">
        <v>17</v>
      </c>
      <c r="I46" s="31"/>
      <c r="J46" s="63"/>
      <c r="K46" s="64"/>
      <c r="L46" s="64"/>
      <c r="M46" s="65"/>
      <c r="R46" s="73"/>
      <c r="S46" s="78"/>
      <c r="T46" s="79"/>
    </row>
    <row r="47" spans="1:20" ht="12.75">
      <c r="A47" s="80"/>
      <c r="B47" s="73"/>
      <c r="C47" s="81"/>
      <c r="D47" s="75">
        <f>IF(C47="","",+D46+C47)</f>
      </c>
      <c r="E47" s="75">
        <f>IF(C47="","",$A$12-D47)</f>
      </c>
      <c r="F47" s="76"/>
      <c r="H47" s="30">
        <v>18</v>
      </c>
      <c r="I47" s="31"/>
      <c r="J47" s="63"/>
      <c r="K47" s="64"/>
      <c r="L47" s="64"/>
      <c r="M47" s="65"/>
      <c r="R47" s="73"/>
      <c r="S47" s="78"/>
      <c r="T47" s="79"/>
    </row>
    <row r="48" spans="1:20" ht="12.75">
      <c r="A48" s="80"/>
      <c r="B48" s="73"/>
      <c r="C48" s="81"/>
      <c r="D48" s="75">
        <f>IF(C48="","",+D47+C48)</f>
      </c>
      <c r="E48" s="75">
        <f>IF(C48="","",$A$12-D48)</f>
      </c>
      <c r="F48" s="76"/>
      <c r="H48" s="30">
        <v>19</v>
      </c>
      <c r="I48" s="31"/>
      <c r="J48" s="63"/>
      <c r="K48" s="64"/>
      <c r="L48" s="64"/>
      <c r="M48" s="65"/>
      <c r="R48" s="73"/>
      <c r="S48" s="78"/>
      <c r="T48" s="79"/>
    </row>
    <row r="49" spans="1:20" ht="12.75">
      <c r="A49" s="80"/>
      <c r="B49" s="73"/>
      <c r="C49" s="81"/>
      <c r="D49" s="75">
        <f>IF(C49="","",+D48+C49)</f>
      </c>
      <c r="E49" s="75">
        <f>IF(C49="","",$A$12-D49)</f>
      </c>
      <c r="F49" s="76"/>
      <c r="H49" s="66">
        <v>20</v>
      </c>
      <c r="I49" s="67"/>
      <c r="J49" s="82"/>
      <c r="K49" s="83"/>
      <c r="L49" s="68"/>
      <c r="M49" s="84"/>
      <c r="R49" s="73"/>
      <c r="S49" s="78"/>
      <c r="T49" s="79"/>
    </row>
    <row r="50" spans="1:20" ht="12.75">
      <c r="A50" s="80"/>
      <c r="B50" s="73"/>
      <c r="C50" s="81"/>
      <c r="D50" s="75">
        <f>IF(C50="","",+D49+C50)</f>
      </c>
      <c r="E50" s="75">
        <f>IF(C50="","",$A$12-D50)</f>
      </c>
      <c r="F50" s="76"/>
      <c r="H50" s="80"/>
      <c r="I50" s="73"/>
      <c r="J50" s="85"/>
      <c r="K50" s="79"/>
      <c r="L50" s="81"/>
      <c r="M50" s="81"/>
      <c r="R50" s="73"/>
      <c r="S50" s="78"/>
      <c r="T50" s="79"/>
    </row>
    <row r="51" spans="1:20" ht="12.75">
      <c r="A51" s="80"/>
      <c r="B51" s="73"/>
      <c r="C51" s="81"/>
      <c r="D51" s="75">
        <f>IF(C51="","",+D50+C51)</f>
      </c>
      <c r="E51" s="75">
        <f>IF(C51="","",$A$12-D51)</f>
      </c>
      <c r="F51" s="76"/>
      <c r="H51" s="80"/>
      <c r="I51" s="73"/>
      <c r="J51" s="85"/>
      <c r="K51" s="79"/>
      <c r="L51" s="81"/>
      <c r="M51" s="81"/>
      <c r="R51" s="73"/>
      <c r="S51" s="78"/>
      <c r="T51" s="79"/>
    </row>
    <row r="52" spans="1:20" ht="12.75">
      <c r="A52" s="80"/>
      <c r="B52" s="73"/>
      <c r="C52" s="81"/>
      <c r="D52" s="75">
        <f>IF(C52="","",+D51+C52)</f>
      </c>
      <c r="E52" s="75">
        <f>IF(C52="","",$A$12-D52)</f>
      </c>
      <c r="F52" s="76"/>
      <c r="H52" s="80"/>
      <c r="I52" s="73"/>
      <c r="J52" s="85"/>
      <c r="K52" s="79"/>
      <c r="L52" s="81"/>
      <c r="M52" s="81"/>
      <c r="R52" s="73"/>
      <c r="S52" s="78"/>
      <c r="T52" s="79"/>
    </row>
    <row r="53" spans="1:20" ht="12.75">
      <c r="A53" s="80"/>
      <c r="B53" s="73"/>
      <c r="C53" s="81"/>
      <c r="D53" s="75">
        <f>IF(C53="","",+D52+C53)</f>
      </c>
      <c r="E53" s="75">
        <f>IF(C53="","",$A$12-D53)</f>
      </c>
      <c r="F53" s="76"/>
      <c r="H53" s="80"/>
      <c r="I53" s="73"/>
      <c r="J53" s="85"/>
      <c r="K53" s="79"/>
      <c r="L53" s="81"/>
      <c r="M53" s="81"/>
      <c r="R53" s="73"/>
      <c r="S53" s="78"/>
      <c r="T53" s="79"/>
    </row>
    <row r="54" spans="1:20" ht="12.75">
      <c r="A54" s="80"/>
      <c r="B54" s="73"/>
      <c r="C54" s="81"/>
      <c r="D54" s="75">
        <f>IF(C54="","",+D53+C54)</f>
      </c>
      <c r="E54" s="75">
        <f>IF(C54="","",$A$12-D54)</f>
      </c>
      <c r="F54" s="76"/>
      <c r="H54" s="80"/>
      <c r="I54" s="73"/>
      <c r="J54" s="85"/>
      <c r="K54" s="79"/>
      <c r="L54" s="81"/>
      <c r="M54" s="81"/>
      <c r="R54" s="73"/>
      <c r="S54" s="78"/>
      <c r="T54" s="79"/>
    </row>
    <row r="55" spans="1:20" ht="12.75">
      <c r="A55" s="80"/>
      <c r="B55" s="73"/>
      <c r="C55" s="81"/>
      <c r="D55" s="75">
        <f>IF(C55="","",+D54+C55)</f>
      </c>
      <c r="E55" s="75">
        <f>IF(C55="","",$A$12-D55)</f>
      </c>
      <c r="F55" s="76"/>
      <c r="H55" s="80"/>
      <c r="I55" s="73"/>
      <c r="J55" s="85"/>
      <c r="K55" s="79"/>
      <c r="L55" s="81"/>
      <c r="M55" s="81"/>
      <c r="R55" s="73"/>
      <c r="S55" s="78"/>
      <c r="T55" s="79"/>
    </row>
    <row r="56" spans="1:20" ht="12.75">
      <c r="A56" s="80"/>
      <c r="B56" s="73"/>
      <c r="C56" s="81"/>
      <c r="D56" s="75">
        <f>IF(C56="","",+D55+C56)</f>
      </c>
      <c r="E56" s="75">
        <f>IF(C56="","",$A$12-D56)</f>
      </c>
      <c r="F56" s="76"/>
      <c r="H56" s="80"/>
      <c r="I56" s="73"/>
      <c r="J56" s="85"/>
      <c r="K56" s="79"/>
      <c r="L56" s="81"/>
      <c r="M56" s="81"/>
      <c r="R56" s="73"/>
      <c r="S56" s="78"/>
      <c r="T56" s="79"/>
    </row>
    <row r="57" spans="1:20" ht="12.75">
      <c r="A57" s="80"/>
      <c r="B57" s="73"/>
      <c r="C57" s="81"/>
      <c r="D57" s="75">
        <f>IF(C57="","",+D56+C57)</f>
      </c>
      <c r="E57" s="75">
        <f>IF(C57="","",$A$12-D57)</f>
      </c>
      <c r="F57" s="76"/>
      <c r="H57" s="80"/>
      <c r="I57" s="73"/>
      <c r="J57" s="85"/>
      <c r="K57" s="79"/>
      <c r="L57" s="81"/>
      <c r="M57" s="81"/>
      <c r="R57" s="73"/>
      <c r="S57" s="78"/>
      <c r="T57" s="79"/>
    </row>
    <row r="58" spans="1:20" ht="12.75">
      <c r="A58" s="80"/>
      <c r="B58" s="73"/>
      <c r="C58" s="81"/>
      <c r="D58" s="75">
        <f>IF(C58="","",+D57+C58)</f>
      </c>
      <c r="E58" s="75">
        <f>IF(C58="","",$A$12-D58)</f>
      </c>
      <c r="F58" s="76"/>
      <c r="H58" s="80"/>
      <c r="I58" s="73"/>
      <c r="J58" s="85"/>
      <c r="K58" s="79"/>
      <c r="L58" s="81"/>
      <c r="M58" s="81"/>
      <c r="R58" s="73"/>
      <c r="S58" s="78"/>
      <c r="T58" s="79"/>
    </row>
    <row r="59" spans="1:20" ht="12.75">
      <c r="A59" s="80"/>
      <c r="B59" s="73"/>
      <c r="C59" s="81"/>
      <c r="D59" s="75">
        <f>IF(C59="","",+D58+C59)</f>
      </c>
      <c r="E59" s="75">
        <f>IF(C59="","",$A$12-D59)</f>
      </c>
      <c r="F59" s="76"/>
      <c r="H59" s="80"/>
      <c r="I59" s="73"/>
      <c r="J59" s="85"/>
      <c r="K59" s="79"/>
      <c r="L59" s="81"/>
      <c r="M59" s="81"/>
      <c r="R59" s="73"/>
      <c r="S59" s="78"/>
      <c r="T59" s="79"/>
    </row>
    <row r="60" spans="1:20" ht="12.75">
      <c r="A60" s="80"/>
      <c r="B60" s="73"/>
      <c r="C60" s="81"/>
      <c r="D60" s="75">
        <f>IF(C60="","",+D59+C60)</f>
      </c>
      <c r="E60" s="75">
        <f>IF(C60="","",$A$12-D60)</f>
      </c>
      <c r="F60" s="76"/>
      <c r="H60" s="80"/>
      <c r="I60" s="73"/>
      <c r="J60" s="85"/>
      <c r="K60" s="79"/>
      <c r="L60" s="81"/>
      <c r="M60" s="81"/>
      <c r="R60" s="73"/>
      <c r="S60" s="78"/>
      <c r="T60" s="79"/>
    </row>
    <row r="61" spans="1:20" ht="12.75">
      <c r="A61" s="80"/>
      <c r="B61" s="73"/>
      <c r="C61" s="81"/>
      <c r="D61" s="75">
        <f>IF(C61="","",+D60+C61)</f>
      </c>
      <c r="E61" s="75">
        <f>IF(C61="","",$A$12-D61)</f>
      </c>
      <c r="F61" s="76"/>
      <c r="H61" s="80"/>
      <c r="I61" s="73"/>
      <c r="J61" s="85"/>
      <c r="K61" s="79"/>
      <c r="L61" s="81"/>
      <c r="M61" s="81"/>
      <c r="R61" s="73"/>
      <c r="S61" s="78"/>
      <c r="T61" s="79"/>
    </row>
    <row r="62" spans="1:20" ht="12.75">
      <c r="A62" s="80"/>
      <c r="B62" s="73"/>
      <c r="C62" s="81"/>
      <c r="D62" s="75">
        <f>IF(C62="","",+D61+C62)</f>
      </c>
      <c r="E62" s="75">
        <f>IF(C62="","",$A$12-D62)</f>
      </c>
      <c r="F62" s="76"/>
      <c r="H62" s="80"/>
      <c r="I62" s="73"/>
      <c r="J62" s="85"/>
      <c r="K62" s="79"/>
      <c r="L62" s="81"/>
      <c r="M62" s="81"/>
      <c r="R62" s="73"/>
      <c r="S62" s="78"/>
      <c r="T62" s="79"/>
    </row>
    <row r="63" spans="1:20" ht="12.75">
      <c r="A63" s="80"/>
      <c r="B63" s="73"/>
      <c r="C63" s="81"/>
      <c r="D63" s="75">
        <f>IF(C63="","",+D62+C63)</f>
      </c>
      <c r="E63" s="75">
        <f>IF(C63="","",$A$12-D63)</f>
      </c>
      <c r="F63" s="76"/>
      <c r="H63" s="80"/>
      <c r="I63" s="73"/>
      <c r="J63" s="85"/>
      <c r="K63" s="79"/>
      <c r="L63" s="81"/>
      <c r="M63" s="81"/>
      <c r="R63" s="73"/>
      <c r="S63" s="78"/>
      <c r="T63" s="79"/>
    </row>
    <row r="64" spans="1:20" ht="12.75">
      <c r="A64" s="80"/>
      <c r="B64" s="73"/>
      <c r="C64" s="81"/>
      <c r="D64" s="75">
        <f>IF(C64="","",+D63+C64)</f>
      </c>
      <c r="E64" s="75">
        <f>IF(C64="","",$A$12-D64)</f>
      </c>
      <c r="F64" s="76"/>
      <c r="H64" s="80"/>
      <c r="I64" s="73"/>
      <c r="J64" s="85"/>
      <c r="K64" s="79"/>
      <c r="L64" s="81"/>
      <c r="M64" s="81"/>
      <c r="R64" s="73"/>
      <c r="S64" s="78"/>
      <c r="T64" s="79"/>
    </row>
    <row r="65" spans="1:20" ht="12.75">
      <c r="A65" s="80"/>
      <c r="B65" s="73"/>
      <c r="C65" s="81"/>
      <c r="D65" s="75">
        <f>IF(C65="","",+D64+C65)</f>
      </c>
      <c r="E65" s="75">
        <f>IF(C65="","",$A$12-D65)</f>
      </c>
      <c r="F65" s="76"/>
      <c r="H65" s="80"/>
      <c r="I65" s="73"/>
      <c r="J65" s="85"/>
      <c r="K65" s="79"/>
      <c r="L65" s="81"/>
      <c r="M65" s="81"/>
      <c r="R65" s="73"/>
      <c r="S65" s="78"/>
      <c r="T65" s="79"/>
    </row>
    <row r="66" spans="1:20" ht="12.75">
      <c r="A66" s="80"/>
      <c r="B66" s="73"/>
      <c r="C66" s="81"/>
      <c r="D66" s="75">
        <f>IF(C66="","",+D65+C66)</f>
      </c>
      <c r="E66" s="75">
        <f>IF(C66="","",$A$12-D66)</f>
      </c>
      <c r="F66" s="76"/>
      <c r="H66" s="80"/>
      <c r="I66" s="73"/>
      <c r="J66" s="85"/>
      <c r="K66" s="79"/>
      <c r="L66" s="81"/>
      <c r="M66" s="81"/>
      <c r="R66" s="73"/>
      <c r="S66" s="78"/>
      <c r="T66" s="79"/>
    </row>
    <row r="67" spans="1:20" ht="12.75">
      <c r="A67" s="80"/>
      <c r="B67" s="73"/>
      <c r="C67" s="81"/>
      <c r="D67" s="75">
        <f>IF(C67="","",+D66+C67)</f>
      </c>
      <c r="E67" s="75">
        <f>IF(C67="","",$A$12-D67)</f>
      </c>
      <c r="F67" s="76"/>
      <c r="H67" s="80"/>
      <c r="I67" s="73"/>
      <c r="J67" s="85"/>
      <c r="K67" s="79"/>
      <c r="L67" s="81"/>
      <c r="M67" s="81"/>
      <c r="R67" s="73"/>
      <c r="S67" s="78"/>
      <c r="T67" s="79"/>
    </row>
    <row r="68" spans="1:20" ht="12.75">
      <c r="A68" s="80"/>
      <c r="B68" s="73"/>
      <c r="C68" s="81"/>
      <c r="D68" s="75">
        <f>IF(C68="","",+D67+C68)</f>
      </c>
      <c r="E68" s="75">
        <f>IF(C68="","",$A$12-D68)</f>
      </c>
      <c r="F68" s="76"/>
      <c r="H68" s="80"/>
      <c r="I68" s="73"/>
      <c r="J68" s="85"/>
      <c r="K68" s="79"/>
      <c r="L68" s="81"/>
      <c r="M68" s="81"/>
      <c r="R68" s="73"/>
      <c r="S68" s="78"/>
      <c r="T68" s="79"/>
    </row>
    <row r="69" spans="1:20" ht="12.75">
      <c r="A69" s="80"/>
      <c r="B69" s="73"/>
      <c r="C69" s="81"/>
      <c r="D69" s="75">
        <f>IF(C69="","",+D68+C69)</f>
      </c>
      <c r="E69" s="75">
        <f>IF(C69="","",$A$12-D69)</f>
      </c>
      <c r="F69" s="76"/>
      <c r="H69" s="80"/>
      <c r="I69" s="73"/>
      <c r="J69" s="85"/>
      <c r="K69" s="79"/>
      <c r="L69" s="81"/>
      <c r="M69" s="81"/>
      <c r="R69" s="73"/>
      <c r="S69" s="78"/>
      <c r="T69" s="79"/>
    </row>
    <row r="70" spans="1:20" ht="12.75">
      <c r="A70" s="80"/>
      <c r="B70" s="73"/>
      <c r="C70" s="81"/>
      <c r="D70" s="75">
        <f>IF(C70="","",+D69+C70)</f>
      </c>
      <c r="E70" s="75">
        <f>IF(C70="","",$A$12-D70)</f>
      </c>
      <c r="F70" s="76"/>
      <c r="H70" s="80"/>
      <c r="I70" s="73"/>
      <c r="J70" s="85"/>
      <c r="K70" s="79"/>
      <c r="L70" s="81"/>
      <c r="M70" s="81"/>
      <c r="R70" s="73"/>
      <c r="S70" s="78"/>
      <c r="T70" s="79"/>
    </row>
    <row r="71" spans="1:20" ht="12.75">
      <c r="A71" s="80"/>
      <c r="B71" s="73"/>
      <c r="C71" s="81"/>
      <c r="D71" s="75">
        <f>IF(C71="","",+D70+C71)</f>
      </c>
      <c r="E71" s="75">
        <f>IF(C71="","",$A$12-D71)</f>
      </c>
      <c r="F71" s="76"/>
      <c r="H71" s="80"/>
      <c r="I71" s="73"/>
      <c r="J71" s="85"/>
      <c r="K71" s="79"/>
      <c r="L71" s="81"/>
      <c r="M71" s="81"/>
      <c r="R71" s="73"/>
      <c r="S71" s="78"/>
      <c r="T71" s="79"/>
    </row>
    <row r="72" spans="1:20" ht="12.75">
      <c r="A72" s="80"/>
      <c r="B72" s="73"/>
      <c r="C72" s="81"/>
      <c r="D72" s="75">
        <f>IF(C72="","",+D71+C72)</f>
      </c>
      <c r="E72" s="75">
        <f>IF(C72="","",$A$12-D72)</f>
      </c>
      <c r="F72" s="76"/>
      <c r="H72" s="80"/>
      <c r="I72" s="73"/>
      <c r="J72" s="85"/>
      <c r="K72" s="79"/>
      <c r="L72" s="81"/>
      <c r="M72" s="81"/>
      <c r="R72" s="73"/>
      <c r="S72" s="78"/>
      <c r="T72" s="79"/>
    </row>
    <row r="73" spans="1:20" ht="12.75">
      <c r="A73" s="80"/>
      <c r="B73" s="73"/>
      <c r="C73" s="81"/>
      <c r="D73" s="75">
        <f>IF(C73="","",+D72+C73)</f>
      </c>
      <c r="E73" s="75">
        <f>IF(C73="","",$A$12-D73)</f>
      </c>
      <c r="F73" s="76"/>
      <c r="H73" s="80"/>
      <c r="I73" s="73"/>
      <c r="J73" s="85"/>
      <c r="K73" s="79"/>
      <c r="L73" s="81"/>
      <c r="M73" s="81"/>
      <c r="R73" s="73"/>
      <c r="S73" s="78"/>
      <c r="T73" s="79"/>
    </row>
    <row r="74" spans="1:20" ht="12.75">
      <c r="A74" s="80"/>
      <c r="B74" s="73"/>
      <c r="C74" s="81"/>
      <c r="D74" s="75">
        <f>IF(C74="","",+D73+C74)</f>
      </c>
      <c r="E74" s="75">
        <f>IF(C74="","",$A$12-D74)</f>
      </c>
      <c r="F74" s="76"/>
      <c r="H74" s="80"/>
      <c r="I74" s="73"/>
      <c r="J74" s="85"/>
      <c r="K74" s="79"/>
      <c r="L74" s="81"/>
      <c r="M74" s="81"/>
      <c r="R74" s="73"/>
      <c r="S74" s="78"/>
      <c r="T74" s="79"/>
    </row>
    <row r="75" spans="1:20" ht="12.75">
      <c r="A75" s="80"/>
      <c r="B75" s="73"/>
      <c r="C75" s="81"/>
      <c r="D75" s="75">
        <f>IF(C75="","",+D74+C75)</f>
      </c>
      <c r="E75" s="75">
        <f>IF(C75="","",$A$12-D75)</f>
      </c>
      <c r="F75" s="76"/>
      <c r="H75" s="80"/>
      <c r="I75" s="73"/>
      <c r="J75" s="85"/>
      <c r="K75" s="79"/>
      <c r="L75" s="81"/>
      <c r="M75" s="81"/>
      <c r="R75" s="73"/>
      <c r="S75" s="78"/>
      <c r="T75" s="79"/>
    </row>
    <row r="76" spans="1:20" ht="12.75">
      <c r="A76" s="80"/>
      <c r="B76" s="73"/>
      <c r="C76" s="81"/>
      <c r="D76" s="75">
        <f>IF(C76="","",+D75+C76)</f>
      </c>
      <c r="E76" s="75">
        <f>IF(C76="","",$A$12-D76)</f>
      </c>
      <c r="F76" s="76"/>
      <c r="H76" s="80"/>
      <c r="I76" s="73"/>
      <c r="J76" s="85"/>
      <c r="K76" s="79"/>
      <c r="L76" s="81"/>
      <c r="M76" s="81"/>
      <c r="R76" s="73"/>
      <c r="S76" s="78"/>
      <c r="T76" s="79"/>
    </row>
    <row r="77" spans="1:20" ht="12.75">
      <c r="A77" s="80"/>
      <c r="B77" s="73"/>
      <c r="C77" s="81"/>
      <c r="D77" s="75">
        <f>IF(C77="","",+D76+C77)</f>
      </c>
      <c r="E77" s="75">
        <f>IF(C77="","",$A$12-D77)</f>
      </c>
      <c r="F77" s="76"/>
      <c r="H77" s="80"/>
      <c r="I77" s="73"/>
      <c r="J77" s="85"/>
      <c r="K77" s="79"/>
      <c r="L77" s="81"/>
      <c r="M77" s="81"/>
      <c r="R77" s="73"/>
      <c r="S77" s="78"/>
      <c r="T77" s="79"/>
    </row>
    <row r="78" spans="1:20" ht="12.75">
      <c r="A78" s="80"/>
      <c r="B78" s="73"/>
      <c r="C78" s="81"/>
      <c r="D78" s="75">
        <f>IF(C78="","",+D77+C78)</f>
      </c>
      <c r="E78" s="75">
        <f>IF(C78="","",$A$12-D78)</f>
      </c>
      <c r="F78" s="76"/>
      <c r="H78" s="80"/>
      <c r="I78" s="73"/>
      <c r="J78" s="85"/>
      <c r="K78" s="79"/>
      <c r="L78" s="81"/>
      <c r="M78" s="81"/>
      <c r="R78" s="73"/>
      <c r="S78" s="78"/>
      <c r="T78" s="79"/>
    </row>
    <row r="79" spans="1:20" ht="12.75">
      <c r="A79" s="80"/>
      <c r="B79" s="73"/>
      <c r="C79" s="81"/>
      <c r="D79" s="75">
        <f>IF(C79="","",+D78+C79)</f>
      </c>
      <c r="E79" s="75">
        <f>IF(C79="","",$A$12-D79)</f>
      </c>
      <c r="F79" s="76"/>
      <c r="H79" s="80"/>
      <c r="I79" s="73"/>
      <c r="J79" s="85"/>
      <c r="K79" s="79"/>
      <c r="L79" s="81"/>
      <c r="M79" s="81"/>
      <c r="R79" s="73"/>
      <c r="S79" s="78"/>
      <c r="T79" s="79"/>
    </row>
    <row r="80" spans="1:20" ht="12.75">
      <c r="A80" s="80"/>
      <c r="B80" s="73"/>
      <c r="C80" s="81"/>
      <c r="D80" s="75">
        <f>IF(C80="","",+D79+C80)</f>
      </c>
      <c r="E80" s="75">
        <f>IF(C80="","",$A$12-D80)</f>
      </c>
      <c r="F80" s="76"/>
      <c r="H80" s="80"/>
      <c r="I80" s="73"/>
      <c r="J80" s="85"/>
      <c r="K80" s="79"/>
      <c r="L80" s="81"/>
      <c r="M80" s="81"/>
      <c r="R80" s="73"/>
      <c r="S80" s="78"/>
      <c r="T80" s="79"/>
    </row>
    <row r="81" spans="1:20" ht="12.75">
      <c r="A81" s="80"/>
      <c r="B81" s="73"/>
      <c r="C81" s="81"/>
      <c r="D81" s="75">
        <f>IF(C81="","",+D80+C81)</f>
      </c>
      <c r="E81" s="75">
        <f>IF(C81="","",$A$12-D81)</f>
      </c>
      <c r="F81" s="76"/>
      <c r="H81" s="80"/>
      <c r="I81" s="73"/>
      <c r="J81" s="85"/>
      <c r="K81" s="79"/>
      <c r="L81" s="81"/>
      <c r="M81" s="81"/>
      <c r="R81" s="73"/>
      <c r="S81" s="78"/>
      <c r="T81" s="79"/>
    </row>
    <row r="82" spans="1:20" ht="12.75">
      <c r="A82" s="80"/>
      <c r="B82" s="73"/>
      <c r="C82" s="81"/>
      <c r="D82" s="75">
        <f>IF(C82="","",+D81+C82)</f>
      </c>
      <c r="E82" s="75">
        <f>IF(C82="","",$A$12-D82)</f>
      </c>
      <c r="F82" s="76"/>
      <c r="H82" s="80"/>
      <c r="I82" s="73"/>
      <c r="J82" s="85"/>
      <c r="K82" s="79"/>
      <c r="L82" s="81"/>
      <c r="M82" s="81"/>
      <c r="R82" s="73"/>
      <c r="S82" s="78"/>
      <c r="T82" s="79"/>
    </row>
    <row r="83" spans="1:20" ht="12.75">
      <c r="A83" s="80"/>
      <c r="B83" s="73"/>
      <c r="C83" s="81"/>
      <c r="D83" s="75">
        <f>IF(C83="","",+D82+C83)</f>
      </c>
      <c r="E83" s="75">
        <f>IF(C83="","",$A$12-D83)</f>
      </c>
      <c r="F83" s="76"/>
      <c r="H83" s="80"/>
      <c r="I83" s="73"/>
      <c r="J83" s="85"/>
      <c r="K83" s="79"/>
      <c r="L83" s="81"/>
      <c r="M83" s="81"/>
      <c r="R83" s="73"/>
      <c r="S83" s="78"/>
      <c r="T83" s="79"/>
    </row>
    <row r="84" spans="1:20" ht="12.75">
      <c r="A84" s="80"/>
      <c r="B84" s="73"/>
      <c r="C84" s="81"/>
      <c r="D84" s="75">
        <f>IF(C84="","",+D83+C84)</f>
      </c>
      <c r="E84" s="75">
        <f>IF(C84="","",$A$12-D84)</f>
      </c>
      <c r="F84" s="76"/>
      <c r="H84" s="80"/>
      <c r="I84" s="73"/>
      <c r="J84" s="85"/>
      <c r="K84" s="79"/>
      <c r="L84" s="81"/>
      <c r="M84" s="81"/>
      <c r="R84" s="73"/>
      <c r="S84" s="78"/>
      <c r="T84" s="79"/>
    </row>
    <row r="85" spans="1:20" ht="12.75">
      <c r="A85" s="80"/>
      <c r="B85" s="73"/>
      <c r="C85" s="81"/>
      <c r="D85" s="75">
        <f>IF(C85="","",+D84+C85)</f>
      </c>
      <c r="E85" s="75">
        <f>IF(C85="","",$A$12-D85)</f>
      </c>
      <c r="F85" s="76"/>
      <c r="H85" s="80"/>
      <c r="I85" s="73"/>
      <c r="J85" s="85"/>
      <c r="K85" s="79"/>
      <c r="L85" s="81"/>
      <c r="M85" s="81"/>
      <c r="R85" s="73"/>
      <c r="S85" s="78"/>
      <c r="T85" s="79"/>
    </row>
    <row r="86" spans="1:20" ht="12.75">
      <c r="A86" s="80"/>
      <c r="B86" s="73"/>
      <c r="C86" s="81"/>
      <c r="D86" s="75">
        <f>IF(C86="","",+D85+C86)</f>
      </c>
      <c r="E86" s="75">
        <f>IF(C86="","",$A$12-D86)</f>
      </c>
      <c r="F86" s="76"/>
      <c r="H86" s="80"/>
      <c r="I86" s="73"/>
      <c r="J86" s="85"/>
      <c r="K86" s="79"/>
      <c r="L86" s="81"/>
      <c r="M86" s="81"/>
      <c r="R86" s="73"/>
      <c r="S86" s="78"/>
      <c r="T86" s="79"/>
    </row>
    <row r="87" spans="1:20" ht="12.75">
      <c r="A87" s="80"/>
      <c r="B87" s="73"/>
      <c r="C87" s="81"/>
      <c r="D87" s="75">
        <f>IF(C87="","",+D86+C87)</f>
      </c>
      <c r="E87" s="75">
        <f>IF(C87="","",$A$12-D87)</f>
      </c>
      <c r="F87" s="76"/>
      <c r="H87" s="80"/>
      <c r="I87" s="73"/>
      <c r="J87" s="85"/>
      <c r="K87" s="79"/>
      <c r="L87" s="81"/>
      <c r="M87" s="81"/>
      <c r="R87" s="73"/>
      <c r="S87" s="78"/>
      <c r="T87" s="79"/>
    </row>
    <row r="88" spans="1:20" ht="12.75">
      <c r="A88" s="80"/>
      <c r="B88" s="73"/>
      <c r="C88" s="81"/>
      <c r="D88" s="75">
        <f>IF(C88="","",+D87+C88)</f>
      </c>
      <c r="E88" s="75">
        <f>IF(C88="","",$A$12-D88)</f>
      </c>
      <c r="F88" s="76"/>
      <c r="H88" s="80"/>
      <c r="I88" s="73"/>
      <c r="J88" s="85"/>
      <c r="K88" s="79"/>
      <c r="L88" s="81"/>
      <c r="M88" s="81"/>
      <c r="R88" s="73"/>
      <c r="S88" s="78"/>
      <c r="T88" s="79"/>
    </row>
    <row r="89" spans="1:20" ht="12.75">
      <c r="A89" s="80"/>
      <c r="B89" s="73"/>
      <c r="C89" s="81"/>
      <c r="D89" s="75">
        <f>IF(C89="","",+D88+C89)</f>
      </c>
      <c r="E89" s="75">
        <f>IF(C89="","",$A$12-D89)</f>
      </c>
      <c r="F89" s="76"/>
      <c r="H89" s="80"/>
      <c r="I89" s="73"/>
      <c r="J89" s="85"/>
      <c r="K89" s="79"/>
      <c r="L89" s="81"/>
      <c r="M89" s="81"/>
      <c r="R89" s="73"/>
      <c r="S89" s="78"/>
      <c r="T89" s="79"/>
    </row>
    <row r="90" spans="1:20" ht="12.75">
      <c r="A90" s="80"/>
      <c r="B90" s="73"/>
      <c r="C90" s="81"/>
      <c r="D90" s="75">
        <f>IF(C90="","",+D89+C90)</f>
      </c>
      <c r="E90" s="75">
        <f>IF(C90="","",$A$12-D90)</f>
      </c>
      <c r="F90" s="76"/>
      <c r="H90" s="80"/>
      <c r="I90" s="73"/>
      <c r="J90" s="85"/>
      <c r="K90" s="79"/>
      <c r="L90" s="81"/>
      <c r="M90" s="81"/>
      <c r="R90" s="73"/>
      <c r="S90" s="78"/>
      <c r="T90" s="79"/>
    </row>
    <row r="91" spans="1:20" ht="12.75">
      <c r="A91" s="80"/>
      <c r="B91" s="73"/>
      <c r="C91" s="81"/>
      <c r="D91" s="75">
        <f>IF(C91="","",+D90+C91)</f>
      </c>
      <c r="E91" s="75">
        <f>IF(C91="","",$A$12-D91)</f>
      </c>
      <c r="F91" s="76"/>
      <c r="H91" s="80"/>
      <c r="I91" s="73"/>
      <c r="J91" s="85"/>
      <c r="K91" s="79"/>
      <c r="L91" s="81"/>
      <c r="M91" s="81"/>
      <c r="R91" s="73"/>
      <c r="S91" s="78"/>
      <c r="T91" s="79"/>
    </row>
    <row r="92" spans="1:20" ht="12.75">
      <c r="A92" s="80"/>
      <c r="B92" s="73"/>
      <c r="C92" s="81"/>
      <c r="D92" s="75">
        <f>IF(C92="","",+D91+C92)</f>
      </c>
      <c r="E92" s="75">
        <f>IF(C92="","",$A$12-D92)</f>
      </c>
      <c r="F92" s="76"/>
      <c r="H92" s="80"/>
      <c r="I92" s="73"/>
      <c r="J92" s="85"/>
      <c r="K92" s="79"/>
      <c r="L92" s="81"/>
      <c r="M92" s="81"/>
      <c r="R92" s="73"/>
      <c r="S92" s="78"/>
      <c r="T92" s="79"/>
    </row>
    <row r="93" spans="1:20" ht="12.75">
      <c r="A93" s="80"/>
      <c r="B93" s="73"/>
      <c r="C93" s="81"/>
      <c r="D93" s="75">
        <f>IF(C93="","",+D92+C93)</f>
      </c>
      <c r="E93" s="75">
        <f>IF(C93="","",$A$12-D93)</f>
      </c>
      <c r="F93" s="76"/>
      <c r="H93" s="80"/>
      <c r="I93" s="73"/>
      <c r="J93" s="85"/>
      <c r="K93" s="79"/>
      <c r="L93" s="81"/>
      <c r="M93" s="81"/>
      <c r="R93" s="73"/>
      <c r="S93" s="78"/>
      <c r="T93" s="79"/>
    </row>
    <row r="94" spans="1:23" ht="12.75">
      <c r="A94" s="80"/>
      <c r="B94" s="73"/>
      <c r="C94" s="81"/>
      <c r="D94" s="75">
        <f>IF(C94="","",+D93+C94)</f>
      </c>
      <c r="E94" s="75">
        <f>IF(C94="","",$A$12-D94)</f>
      </c>
      <c r="F94" s="76"/>
      <c r="H94" s="80"/>
      <c r="I94" s="73"/>
      <c r="J94" s="85"/>
      <c r="K94" s="79"/>
      <c r="L94" s="81"/>
      <c r="M94" s="81"/>
      <c r="R94" s="73"/>
      <c r="S94" s="78"/>
      <c r="T94" s="79"/>
      <c r="V94" t="s">
        <v>39</v>
      </c>
      <c r="W94" s="86">
        <f>SUM(K30:K121)</f>
        <v>0</v>
      </c>
    </row>
    <row r="95" spans="1:20" ht="12.75">
      <c r="A95" s="80"/>
      <c r="B95" s="73"/>
      <c r="C95" s="81"/>
      <c r="D95" s="75">
        <f>IF(C95="","",+D94+C95)</f>
      </c>
      <c r="E95" s="75">
        <f>IF(C95="","",$A$12-D95)</f>
      </c>
      <c r="F95" s="76"/>
      <c r="H95" s="80"/>
      <c r="I95" s="73"/>
      <c r="J95" s="85"/>
      <c r="K95" s="79"/>
      <c r="L95" s="81"/>
      <c r="M95" s="81"/>
      <c r="T95" s="79"/>
    </row>
    <row r="96" spans="1:13" ht="12.75">
      <c r="A96" s="80"/>
      <c r="B96" s="73"/>
      <c r="C96" s="81"/>
      <c r="D96" s="75">
        <f>IF(C96="","",+D95+C96)</f>
      </c>
      <c r="E96" s="75">
        <f>IF(C96="","",$A$12-D96)</f>
      </c>
      <c r="F96" s="76"/>
      <c r="H96" s="80"/>
      <c r="I96" s="73"/>
      <c r="J96" s="85"/>
      <c r="K96" s="79"/>
      <c r="L96" s="81"/>
      <c r="M96" s="81"/>
    </row>
    <row r="97" spans="1:15" ht="12.75">
      <c r="A97" s="80"/>
      <c r="B97" s="80"/>
      <c r="C97" s="81"/>
      <c r="D97" s="87"/>
      <c r="E97" s="87"/>
      <c r="F97" s="88"/>
      <c r="H97" s="80"/>
      <c r="I97" s="73"/>
      <c r="J97" s="85"/>
      <c r="K97" s="79"/>
      <c r="L97" s="81"/>
      <c r="M97" s="81"/>
      <c r="N97" s="89" t="s">
        <v>40</v>
      </c>
      <c r="O97" s="90">
        <f>SUM(C20:C96)</f>
        <v>0</v>
      </c>
    </row>
    <row r="98" spans="1:13" ht="12.75">
      <c r="A98" s="80"/>
      <c r="B98" s="80"/>
      <c r="C98" s="81"/>
      <c r="D98" s="87"/>
      <c r="E98" s="87"/>
      <c r="F98" s="88"/>
      <c r="H98" s="80"/>
      <c r="I98" s="73"/>
      <c r="J98" s="85"/>
      <c r="K98" s="79"/>
      <c r="L98" s="81"/>
      <c r="M98" s="81"/>
    </row>
    <row r="99" spans="1:13" ht="12.75">
      <c r="A99" s="80"/>
      <c r="B99" s="80"/>
      <c r="C99" s="81"/>
      <c r="D99" s="87"/>
      <c r="E99" s="87"/>
      <c r="F99" s="88"/>
      <c r="H99" s="80"/>
      <c r="I99" s="73"/>
      <c r="J99" s="85"/>
      <c r="K99" s="79"/>
      <c r="L99" s="81"/>
      <c r="M99" s="81"/>
    </row>
    <row r="100" spans="1:13" ht="12.75">
      <c r="A100" s="80"/>
      <c r="B100" s="80"/>
      <c r="C100" s="81"/>
      <c r="D100" s="87"/>
      <c r="E100" s="87"/>
      <c r="F100" s="88"/>
      <c r="H100" s="80"/>
      <c r="I100" s="73"/>
      <c r="J100" s="85"/>
      <c r="K100" s="79"/>
      <c r="L100" s="81"/>
      <c r="M100" s="81"/>
    </row>
    <row r="101" spans="1:13" ht="12.75">
      <c r="A101" s="80"/>
      <c r="B101" s="80"/>
      <c r="C101" s="81"/>
      <c r="D101" s="87"/>
      <c r="E101" s="87"/>
      <c r="F101" s="88"/>
      <c r="H101" s="80"/>
      <c r="I101" s="73"/>
      <c r="J101" s="85"/>
      <c r="K101" s="79"/>
      <c r="L101" s="81"/>
      <c r="M101" s="81"/>
    </row>
    <row r="102" spans="1:13" ht="12.75">
      <c r="A102" s="80"/>
      <c r="B102" s="80"/>
      <c r="C102" s="81"/>
      <c r="F102" s="91"/>
      <c r="H102" s="80"/>
      <c r="I102" s="73"/>
      <c r="J102" s="85"/>
      <c r="K102" s="79"/>
      <c r="L102" s="81"/>
      <c r="M102" s="81"/>
    </row>
    <row r="103" spans="1:13" ht="12.75">
      <c r="A103" s="80"/>
      <c r="B103" s="80"/>
      <c r="C103" s="81"/>
      <c r="F103" s="91"/>
      <c r="H103" s="80"/>
      <c r="I103" s="73"/>
      <c r="J103" s="85"/>
      <c r="K103" s="79"/>
      <c r="L103" s="81"/>
      <c r="M103" s="81"/>
    </row>
    <row r="104" spans="1:13" ht="12.75">
      <c r="A104" s="80"/>
      <c r="B104" s="80"/>
      <c r="C104" s="81"/>
      <c r="F104" s="91"/>
      <c r="H104" s="80"/>
      <c r="I104" s="73"/>
      <c r="J104" s="85"/>
      <c r="K104" s="79"/>
      <c r="L104" s="81"/>
      <c r="M104" s="81"/>
    </row>
    <row r="105" spans="1:13" ht="12.75">
      <c r="A105" s="80"/>
      <c r="B105" s="80"/>
      <c r="C105" s="81"/>
      <c r="F105" s="91"/>
      <c r="H105" s="80"/>
      <c r="I105" s="73"/>
      <c r="J105" s="85"/>
      <c r="K105" s="79"/>
      <c r="L105" s="81"/>
      <c r="M105" s="81"/>
    </row>
    <row r="106" spans="1:13" ht="12.75">
      <c r="A106" s="80"/>
      <c r="B106" s="80"/>
      <c r="C106" s="81"/>
      <c r="F106" s="91"/>
      <c r="H106" s="80"/>
      <c r="I106" s="73"/>
      <c r="J106" s="85"/>
      <c r="K106" s="79"/>
      <c r="L106" s="81"/>
      <c r="M106" s="81"/>
    </row>
    <row r="107" spans="1:13" ht="12.75">
      <c r="A107" s="80"/>
      <c r="B107" s="80"/>
      <c r="C107" s="81"/>
      <c r="F107" s="91"/>
      <c r="H107" s="80"/>
      <c r="I107" s="73"/>
      <c r="J107" s="85"/>
      <c r="K107" s="79"/>
      <c r="L107" s="81"/>
      <c r="M107" s="81"/>
    </row>
    <row r="108" spans="1:13" ht="12.75">
      <c r="A108" s="80"/>
      <c r="B108" s="80"/>
      <c r="C108" s="81"/>
      <c r="F108" s="91"/>
      <c r="H108" s="80"/>
      <c r="I108" s="73"/>
      <c r="J108" s="85"/>
      <c r="K108" s="79"/>
      <c r="L108" s="81"/>
      <c r="M108" s="81"/>
    </row>
    <row r="109" spans="1:13" ht="12.75">
      <c r="A109" s="80"/>
      <c r="B109" s="80"/>
      <c r="C109" s="81"/>
      <c r="F109" s="91"/>
      <c r="H109" s="80"/>
      <c r="I109" s="73"/>
      <c r="J109" s="85"/>
      <c r="K109" s="79"/>
      <c r="L109" s="81"/>
      <c r="M109" s="81"/>
    </row>
    <row r="110" spans="1:13" ht="12.75">
      <c r="A110" s="80"/>
      <c r="B110" s="80"/>
      <c r="C110" s="81"/>
      <c r="F110" s="91"/>
      <c r="H110" s="80"/>
      <c r="I110" s="73"/>
      <c r="J110" s="85"/>
      <c r="K110" s="79"/>
      <c r="L110" s="81"/>
      <c r="M110" s="81"/>
    </row>
    <row r="111" spans="1:13" ht="12.75">
      <c r="A111" s="80"/>
      <c r="B111" s="80"/>
      <c r="C111" s="81"/>
      <c r="F111" s="91"/>
      <c r="H111" s="80"/>
      <c r="I111" s="73"/>
      <c r="J111" s="85"/>
      <c r="K111" s="79"/>
      <c r="L111" s="81"/>
      <c r="M111" s="81"/>
    </row>
    <row r="112" spans="1:13" ht="12.75">
      <c r="A112" s="80"/>
      <c r="B112" s="80"/>
      <c r="C112" s="81"/>
      <c r="F112" s="91"/>
      <c r="H112" s="80"/>
      <c r="I112" s="73"/>
      <c r="J112" s="85"/>
      <c r="K112" s="79"/>
      <c r="L112" s="81"/>
      <c r="M112" s="81"/>
    </row>
    <row r="113" spans="1:13" ht="12.75">
      <c r="A113" s="80"/>
      <c r="B113" s="80"/>
      <c r="C113" s="81"/>
      <c r="F113" s="91"/>
      <c r="H113" s="80"/>
      <c r="I113" s="73"/>
      <c r="J113" s="85"/>
      <c r="K113" s="79"/>
      <c r="L113" s="81"/>
      <c r="M113" s="81"/>
    </row>
    <row r="114" spans="1:13" ht="12.75">
      <c r="A114" s="80"/>
      <c r="B114" s="80"/>
      <c r="C114" s="81"/>
      <c r="F114" s="91"/>
      <c r="H114" s="80"/>
      <c r="I114" s="73"/>
      <c r="J114" s="85"/>
      <c r="K114" s="79"/>
      <c r="L114" s="81"/>
      <c r="M114" s="81"/>
    </row>
    <row r="115" spans="1:13" ht="12.75">
      <c r="A115" s="80"/>
      <c r="B115" s="80"/>
      <c r="C115" s="81"/>
      <c r="F115" s="91"/>
      <c r="H115" s="80"/>
      <c r="I115" s="73"/>
      <c r="J115" s="85"/>
      <c r="K115" s="79"/>
      <c r="L115" s="81"/>
      <c r="M115" s="81"/>
    </row>
    <row r="116" spans="1:13" ht="12.75">
      <c r="A116" s="80"/>
      <c r="B116" s="80"/>
      <c r="C116" s="81"/>
      <c r="F116" s="91"/>
      <c r="H116" s="80"/>
      <c r="I116" s="73"/>
      <c r="J116" s="85"/>
      <c r="K116" s="79"/>
      <c r="L116" s="81"/>
      <c r="M116" s="81"/>
    </row>
    <row r="117" spans="1:13" ht="12.75">
      <c r="A117" s="80"/>
      <c r="B117" s="80"/>
      <c r="C117" s="81"/>
      <c r="F117" s="91"/>
      <c r="H117" s="80"/>
      <c r="I117" s="73"/>
      <c r="J117" s="85"/>
      <c r="K117" s="79"/>
      <c r="L117" s="81"/>
      <c r="M117" s="81"/>
    </row>
    <row r="118" spans="1:13" ht="12.75">
      <c r="A118" s="80"/>
      <c r="B118" s="80"/>
      <c r="C118" s="81"/>
      <c r="F118" s="91"/>
      <c r="H118" s="80"/>
      <c r="I118" s="73"/>
      <c r="J118" s="85"/>
      <c r="K118" s="79"/>
      <c r="L118" s="81"/>
      <c r="M118" s="81"/>
    </row>
    <row r="119" spans="1:13" ht="12.75">
      <c r="A119" s="80"/>
      <c r="B119" s="80"/>
      <c r="C119" s="81"/>
      <c r="F119" s="91"/>
      <c r="H119" s="80"/>
      <c r="I119" s="73"/>
      <c r="J119" s="85"/>
      <c r="K119" s="79"/>
      <c r="L119" s="81"/>
      <c r="M119" s="81"/>
    </row>
    <row r="120" spans="1:13" ht="12.75">
      <c r="A120" s="80"/>
      <c r="B120" s="80"/>
      <c r="C120" s="81"/>
      <c r="F120" s="91"/>
      <c r="H120" s="80"/>
      <c r="I120" s="73"/>
      <c r="J120" s="85"/>
      <c r="K120" s="79"/>
      <c r="L120" s="81"/>
      <c r="M120" s="81"/>
    </row>
    <row r="121" spans="1:13" ht="12.75">
      <c r="A121" s="80"/>
      <c r="B121" s="80"/>
      <c r="C121" s="81"/>
      <c r="F121" s="91"/>
      <c r="H121" s="80"/>
      <c r="I121" s="73"/>
      <c r="J121" s="85"/>
      <c r="K121" s="79"/>
      <c r="L121" s="81"/>
      <c r="M121" s="81"/>
    </row>
    <row r="122" spans="1:13" ht="12.75">
      <c r="A122" s="80"/>
      <c r="B122" s="80"/>
      <c r="C122" s="81"/>
      <c r="F122" s="91"/>
      <c r="H122" s="80"/>
      <c r="J122" s="92"/>
      <c r="K122" s="81"/>
      <c r="L122" s="81"/>
      <c r="M122" s="81"/>
    </row>
    <row r="123" spans="1:13" ht="12.75">
      <c r="A123" s="80"/>
      <c r="B123" s="80"/>
      <c r="C123" s="81"/>
      <c r="F123" s="91"/>
      <c r="H123" s="80"/>
      <c r="J123" s="92"/>
      <c r="K123" s="81"/>
      <c r="L123" s="81"/>
      <c r="M123" s="81"/>
    </row>
    <row r="124" spans="1:13" ht="12.75">
      <c r="A124" s="80"/>
      <c r="B124" s="80"/>
      <c r="C124" s="81"/>
      <c r="F124" s="91"/>
      <c r="H124" s="80"/>
      <c r="J124" s="92"/>
      <c r="K124" s="81"/>
      <c r="L124" s="81"/>
      <c r="M124" s="81"/>
    </row>
    <row r="125" spans="1:13" ht="12.75">
      <c r="A125" s="80"/>
      <c r="B125" s="80"/>
      <c r="C125" s="81"/>
      <c r="F125" s="91"/>
      <c r="H125" s="80"/>
      <c r="J125" s="92"/>
      <c r="K125" s="81"/>
      <c r="L125" s="81"/>
      <c r="M125" s="81"/>
    </row>
    <row r="126" spans="1:13" ht="12.75">
      <c r="A126" s="80"/>
      <c r="B126" s="80"/>
      <c r="C126" s="81"/>
      <c r="F126" s="91"/>
      <c r="H126" s="80"/>
      <c r="J126" s="92"/>
      <c r="K126" s="81"/>
      <c r="L126" s="81"/>
      <c r="M126" s="81"/>
    </row>
    <row r="127" spans="1:13" ht="12.75">
      <c r="A127" s="80"/>
      <c r="B127" s="80"/>
      <c r="C127" s="81"/>
      <c r="F127" s="91"/>
      <c r="H127" s="80"/>
      <c r="J127" s="92"/>
      <c r="K127" s="81"/>
      <c r="L127" s="81"/>
      <c r="M127" s="81"/>
    </row>
    <row r="128" spans="1:13" ht="12.75">
      <c r="A128" s="80"/>
      <c r="B128" s="80"/>
      <c r="C128" s="81"/>
      <c r="F128" s="91"/>
      <c r="H128" s="80"/>
      <c r="J128" s="92"/>
      <c r="K128" s="81"/>
      <c r="L128" s="81"/>
      <c r="M128" s="81"/>
    </row>
    <row r="129" spans="1:13" ht="12.75">
      <c r="A129" s="80"/>
      <c r="B129" s="80"/>
      <c r="C129" s="81"/>
      <c r="F129" s="91"/>
      <c r="H129" s="80"/>
      <c r="J129" s="92"/>
      <c r="K129" s="81"/>
      <c r="L129" s="81"/>
      <c r="M129" s="81"/>
    </row>
    <row r="130" spans="1:13" ht="12.75">
      <c r="A130" s="80"/>
      <c r="B130" s="80"/>
      <c r="C130" s="81"/>
      <c r="F130" s="91"/>
      <c r="H130" s="80"/>
      <c r="J130" s="92"/>
      <c r="K130" s="81"/>
      <c r="L130" s="81"/>
      <c r="M130" s="81"/>
    </row>
    <row r="131" spans="1:13" ht="12.75">
      <c r="A131" s="80"/>
      <c r="B131" s="80"/>
      <c r="C131" s="80"/>
      <c r="F131" s="91"/>
      <c r="H131" s="80"/>
      <c r="J131" s="92"/>
      <c r="K131" s="81"/>
      <c r="L131" s="81"/>
      <c r="M131" s="81"/>
    </row>
    <row r="132" spans="1:13" ht="12.75">
      <c r="A132" s="80"/>
      <c r="B132" s="80"/>
      <c r="C132" s="80"/>
      <c r="F132" s="91"/>
      <c r="H132" s="80"/>
      <c r="J132" s="92"/>
      <c r="K132" s="81"/>
      <c r="L132" s="81"/>
      <c r="M132" s="81"/>
    </row>
    <row r="133" spans="1:13" ht="12.75">
      <c r="A133" s="80"/>
      <c r="B133" s="80"/>
      <c r="C133" s="80"/>
      <c r="F133" s="91"/>
      <c r="H133" s="80"/>
      <c r="J133" s="92"/>
      <c r="K133" s="81"/>
      <c r="L133" s="81"/>
      <c r="M133" s="81"/>
    </row>
    <row r="134" spans="1:13" ht="12.75">
      <c r="A134" s="80"/>
      <c r="B134" s="80"/>
      <c r="C134" s="80"/>
      <c r="F134" s="91"/>
      <c r="H134" s="80"/>
      <c r="J134" s="92"/>
      <c r="K134" s="81"/>
      <c r="L134" s="81"/>
      <c r="M134" s="81"/>
    </row>
    <row r="135" spans="1:13" ht="12.75">
      <c r="A135" s="80"/>
      <c r="B135" s="80"/>
      <c r="C135" s="80"/>
      <c r="F135" s="91"/>
      <c r="H135" s="80"/>
      <c r="J135" s="92"/>
      <c r="K135" s="81"/>
      <c r="L135" s="81"/>
      <c r="M135" s="81"/>
    </row>
    <row r="136" spans="1:13" ht="12.75">
      <c r="A136" s="80"/>
      <c r="B136" s="80"/>
      <c r="C136" s="80"/>
      <c r="F136" s="91"/>
      <c r="H136" s="80"/>
      <c r="J136" s="92"/>
      <c r="K136" s="81"/>
      <c r="L136" s="81"/>
      <c r="M136" s="81"/>
    </row>
    <row r="137" spans="1:13" ht="12.75">
      <c r="A137" s="80"/>
      <c r="B137" s="80"/>
      <c r="C137" s="80"/>
      <c r="F137" s="91"/>
      <c r="H137" s="80"/>
      <c r="J137" s="92"/>
      <c r="K137" s="81"/>
      <c r="L137" s="81"/>
      <c r="M137" s="81"/>
    </row>
    <row r="138" spans="1:13" ht="12.75">
      <c r="A138" s="80"/>
      <c r="B138" s="80"/>
      <c r="C138" s="80"/>
      <c r="F138" s="91"/>
      <c r="H138" s="80"/>
      <c r="J138" s="92"/>
      <c r="K138" s="81"/>
      <c r="L138" s="81"/>
      <c r="M138" s="81"/>
    </row>
    <row r="139" spans="1:13" ht="12.75">
      <c r="A139" s="80"/>
      <c r="B139" s="80"/>
      <c r="C139" s="80"/>
      <c r="F139" s="91"/>
      <c r="H139" s="80"/>
      <c r="J139" s="92"/>
      <c r="K139" s="81"/>
      <c r="L139" s="81"/>
      <c r="M139" s="81"/>
    </row>
    <row r="140" spans="1:13" ht="12.75">
      <c r="A140" s="80"/>
      <c r="B140" s="80"/>
      <c r="C140" s="80"/>
      <c r="F140" s="91"/>
      <c r="H140" s="80"/>
      <c r="J140" s="92"/>
      <c r="K140" s="81"/>
      <c r="L140" s="81"/>
      <c r="M140" s="81"/>
    </row>
    <row r="141" spans="1:13" ht="12.75">
      <c r="A141" s="80"/>
      <c r="B141" s="80"/>
      <c r="C141" s="80"/>
      <c r="F141" s="91"/>
      <c r="H141" s="80"/>
      <c r="J141" s="92"/>
      <c r="K141" s="81"/>
      <c r="L141" s="81"/>
      <c r="M141" s="81"/>
    </row>
    <row r="142" spans="1:13" ht="12.75">
      <c r="A142" s="80"/>
      <c r="B142" s="80"/>
      <c r="C142" s="80"/>
      <c r="F142" s="91"/>
      <c r="H142" s="80"/>
      <c r="J142" s="92"/>
      <c r="K142" s="81"/>
      <c r="L142" s="81"/>
      <c r="M142" s="81"/>
    </row>
    <row r="143" spans="1:13" ht="12.75">
      <c r="A143" s="80"/>
      <c r="B143" s="80"/>
      <c r="C143" s="80"/>
      <c r="F143" s="91"/>
      <c r="H143" s="80"/>
      <c r="J143" s="92"/>
      <c r="K143" s="81"/>
      <c r="L143" s="81"/>
      <c r="M143" s="81"/>
    </row>
    <row r="144" spans="1:13" ht="12.75">
      <c r="A144" s="80"/>
      <c r="B144" s="80"/>
      <c r="C144" s="80"/>
      <c r="F144" s="91"/>
      <c r="H144" s="80"/>
      <c r="J144" s="92"/>
      <c r="K144" s="81"/>
      <c r="L144" s="81"/>
      <c r="M144" s="81"/>
    </row>
    <row r="145" spans="1:13" ht="12.75">
      <c r="A145" s="80"/>
      <c r="B145" s="80"/>
      <c r="C145" s="80"/>
      <c r="F145" s="91"/>
      <c r="H145" s="80"/>
      <c r="J145" s="92"/>
      <c r="K145" s="81"/>
      <c r="L145" s="81"/>
      <c r="M145" s="81"/>
    </row>
    <row r="146" spans="1:13" ht="12.75">
      <c r="A146" s="80"/>
      <c r="B146" s="80"/>
      <c r="C146" s="80"/>
      <c r="F146" s="91"/>
      <c r="H146" s="80"/>
      <c r="J146" s="92"/>
      <c r="K146" s="81"/>
      <c r="L146" s="81"/>
      <c r="M146" s="81"/>
    </row>
    <row r="147" spans="1:13" ht="12.75">
      <c r="A147" s="80"/>
      <c r="B147" s="80"/>
      <c r="C147" s="80"/>
      <c r="F147" s="91"/>
      <c r="H147" s="80"/>
      <c r="J147" s="92"/>
      <c r="K147" s="81"/>
      <c r="L147" s="81"/>
      <c r="M147" s="81"/>
    </row>
    <row r="148" spans="1:13" ht="12.75">
      <c r="A148" s="80"/>
      <c r="B148" s="80"/>
      <c r="C148" s="80"/>
      <c r="F148" s="91"/>
      <c r="H148" s="80"/>
      <c r="J148" s="92"/>
      <c r="K148" s="81"/>
      <c r="L148" s="81"/>
      <c r="M148" s="81"/>
    </row>
    <row r="149" spans="1:13" ht="12.75">
      <c r="A149" s="80"/>
      <c r="B149" s="80"/>
      <c r="C149" s="80"/>
      <c r="F149" s="91"/>
      <c r="H149" s="80"/>
      <c r="J149" s="92"/>
      <c r="K149" s="81"/>
      <c r="L149" s="81"/>
      <c r="M149" s="81"/>
    </row>
    <row r="150" spans="1:13" ht="12.75">
      <c r="A150" s="80"/>
      <c r="B150" s="80"/>
      <c r="C150" s="80"/>
      <c r="F150" s="91"/>
      <c r="H150" s="80"/>
      <c r="J150" s="92"/>
      <c r="K150" s="81"/>
      <c r="L150" s="81"/>
      <c r="M150" s="81"/>
    </row>
    <row r="151" spans="1:13" ht="12.75">
      <c r="A151" s="80"/>
      <c r="B151" s="80"/>
      <c r="C151" s="80"/>
      <c r="F151" s="91"/>
      <c r="J151" s="92"/>
      <c r="K151" s="81"/>
      <c r="L151" s="81"/>
      <c r="M151" s="81"/>
    </row>
    <row r="152" spans="1:13" ht="12.75">
      <c r="A152" s="80"/>
      <c r="B152" s="80"/>
      <c r="C152" s="80"/>
      <c r="F152" s="91"/>
      <c r="J152" s="92"/>
      <c r="K152" s="81"/>
      <c r="L152" s="81"/>
      <c r="M152" s="81"/>
    </row>
    <row r="153" spans="1:13" ht="12.75">
      <c r="A153" s="80"/>
      <c r="B153" s="80"/>
      <c r="C153" s="80"/>
      <c r="F153" s="91"/>
      <c r="J153" s="92"/>
      <c r="K153" s="81"/>
      <c r="L153" s="81"/>
      <c r="M153" s="81"/>
    </row>
    <row r="154" spans="1:13" ht="12.75">
      <c r="A154" s="80"/>
      <c r="B154" s="80"/>
      <c r="C154" s="80"/>
      <c r="F154" s="91"/>
      <c r="J154" s="92"/>
      <c r="K154" s="81"/>
      <c r="L154" s="81"/>
      <c r="M154" s="81"/>
    </row>
    <row r="155" spans="1:13" ht="12.75">
      <c r="A155" s="80"/>
      <c r="B155" s="80"/>
      <c r="C155" s="80"/>
      <c r="F155" s="91"/>
      <c r="J155" s="92"/>
      <c r="K155" s="81"/>
      <c r="L155" s="81"/>
      <c r="M155" s="81"/>
    </row>
    <row r="156" spans="1:13" ht="12.75">
      <c r="A156" s="80"/>
      <c r="B156" s="80"/>
      <c r="C156" s="80"/>
      <c r="F156" s="91"/>
      <c r="J156" s="92"/>
      <c r="K156" s="81"/>
      <c r="L156" s="81"/>
      <c r="M156" s="81"/>
    </row>
    <row r="157" spans="1:13" ht="12.75">
      <c r="A157" s="80"/>
      <c r="B157" s="80"/>
      <c r="C157" s="80"/>
      <c r="F157" s="91"/>
      <c r="J157" s="92"/>
      <c r="K157" s="81"/>
      <c r="L157" s="81"/>
      <c r="M157" s="81"/>
    </row>
    <row r="158" spans="1:13" ht="12.75">
      <c r="A158" s="80"/>
      <c r="B158" s="80"/>
      <c r="C158" s="80"/>
      <c r="F158" s="91"/>
      <c r="J158" s="92"/>
      <c r="K158" s="81"/>
      <c r="L158" s="81"/>
      <c r="M158" s="81"/>
    </row>
    <row r="159" spans="1:13" ht="12.75">
      <c r="A159" s="80"/>
      <c r="B159" s="80"/>
      <c r="C159" s="80"/>
      <c r="F159" s="91"/>
      <c r="J159" s="92"/>
      <c r="K159" s="81"/>
      <c r="L159" s="81"/>
      <c r="M159" s="81"/>
    </row>
    <row r="160" spans="1:13" ht="12.75">
      <c r="A160" s="80"/>
      <c r="B160" s="80"/>
      <c r="C160" s="80"/>
      <c r="F160" s="91"/>
      <c r="J160" s="92"/>
      <c r="K160" s="81"/>
      <c r="L160" s="81"/>
      <c r="M160" s="81"/>
    </row>
    <row r="161" spans="1:13" ht="12.75">
      <c r="A161" s="80"/>
      <c r="B161" s="80"/>
      <c r="C161" s="80"/>
      <c r="F161" s="91"/>
      <c r="J161" s="92"/>
      <c r="K161" s="81"/>
      <c r="L161" s="81"/>
      <c r="M161" s="81"/>
    </row>
    <row r="162" spans="1:13" ht="12.75">
      <c r="A162" s="80"/>
      <c r="B162" s="80"/>
      <c r="C162" s="80"/>
      <c r="F162" s="91"/>
      <c r="J162" s="92"/>
      <c r="K162" s="81"/>
      <c r="L162" s="81"/>
      <c r="M162" s="81"/>
    </row>
    <row r="163" spans="1:13" ht="12.75">
      <c r="A163" s="80"/>
      <c r="B163" s="80"/>
      <c r="C163" s="80"/>
      <c r="F163" s="91"/>
      <c r="J163" s="92"/>
      <c r="K163" s="81"/>
      <c r="L163" s="81"/>
      <c r="M163" s="81"/>
    </row>
    <row r="164" spans="1:13" ht="12.75">
      <c r="A164" s="80"/>
      <c r="B164" s="80"/>
      <c r="C164" s="80"/>
      <c r="F164" s="91"/>
      <c r="J164" s="92"/>
      <c r="K164" s="81"/>
      <c r="L164" s="81"/>
      <c r="M164" s="81"/>
    </row>
    <row r="165" spans="1:13" ht="12.75">
      <c r="A165" s="80"/>
      <c r="B165" s="80"/>
      <c r="C165" s="80"/>
      <c r="F165" s="91"/>
      <c r="J165" s="92"/>
      <c r="K165" s="81"/>
      <c r="L165" s="81"/>
      <c r="M165" s="81"/>
    </row>
    <row r="166" spans="1:13" ht="12.75">
      <c r="A166" s="80"/>
      <c r="B166" s="80"/>
      <c r="C166" s="80"/>
      <c r="F166" s="91"/>
      <c r="J166" s="92"/>
      <c r="K166" s="81"/>
      <c r="L166" s="81"/>
      <c r="M166" s="81"/>
    </row>
    <row r="167" spans="1:13" ht="12.75">
      <c r="A167" s="80"/>
      <c r="B167" s="80"/>
      <c r="C167" s="80"/>
      <c r="F167" s="91"/>
      <c r="J167" s="92"/>
      <c r="K167" s="81"/>
      <c r="L167" s="81"/>
      <c r="M167" s="81"/>
    </row>
    <row r="168" spans="1:13" ht="12.75">
      <c r="A168" s="80"/>
      <c r="B168" s="80"/>
      <c r="C168" s="80"/>
      <c r="F168" s="91"/>
      <c r="J168" s="92"/>
      <c r="K168" s="81"/>
      <c r="L168" s="81"/>
      <c r="M168" s="81"/>
    </row>
    <row r="169" spans="1:13" ht="12.75">
      <c r="A169" s="80"/>
      <c r="B169" s="80"/>
      <c r="C169" s="80"/>
      <c r="F169" s="91"/>
      <c r="J169" s="92"/>
      <c r="K169" s="81"/>
      <c r="L169" s="81"/>
      <c r="M169" s="81"/>
    </row>
    <row r="170" spans="1:13" ht="12.75">
      <c r="A170" s="80"/>
      <c r="B170" s="80"/>
      <c r="C170" s="80"/>
      <c r="F170" s="91"/>
      <c r="J170" s="92"/>
      <c r="K170" s="81"/>
      <c r="L170" s="81"/>
      <c r="M170" s="81"/>
    </row>
    <row r="171" spans="1:13" ht="12.75">
      <c r="A171" s="80"/>
      <c r="B171" s="80"/>
      <c r="C171" s="80"/>
      <c r="F171" s="91"/>
      <c r="J171" s="92"/>
      <c r="K171" s="81"/>
      <c r="L171" s="81"/>
      <c r="M171" s="81"/>
    </row>
    <row r="172" spans="1:13" ht="12.75">
      <c r="A172" s="80"/>
      <c r="B172" s="80"/>
      <c r="C172" s="80"/>
      <c r="F172" s="91"/>
      <c r="J172" s="92"/>
      <c r="K172" s="81"/>
      <c r="L172" s="81"/>
      <c r="M172" s="81"/>
    </row>
    <row r="173" spans="1:13" ht="12.75">
      <c r="A173" s="80"/>
      <c r="B173" s="80"/>
      <c r="C173" s="80"/>
      <c r="F173" s="91"/>
      <c r="J173" s="92"/>
      <c r="K173" s="81"/>
      <c r="L173" s="81"/>
      <c r="M173" s="81"/>
    </row>
    <row r="174" spans="1:13" ht="12.75">
      <c r="A174" s="80"/>
      <c r="B174" s="80"/>
      <c r="C174" s="80"/>
      <c r="F174" s="91"/>
      <c r="J174" s="92"/>
      <c r="K174" s="81"/>
      <c r="L174" s="81"/>
      <c r="M174" s="81"/>
    </row>
    <row r="175" spans="1:13" ht="12.75">
      <c r="A175" s="80"/>
      <c r="B175" s="80"/>
      <c r="C175" s="80"/>
      <c r="F175" s="91"/>
      <c r="J175" s="92"/>
      <c r="K175" s="81"/>
      <c r="L175" s="81"/>
      <c r="M175" s="81"/>
    </row>
    <row r="176" spans="1:13" ht="12.75">
      <c r="A176" s="80"/>
      <c r="B176" s="80"/>
      <c r="C176" s="80"/>
      <c r="F176" s="91"/>
      <c r="J176" s="92"/>
      <c r="K176" s="81"/>
      <c r="L176" s="81"/>
      <c r="M176" s="81"/>
    </row>
    <row r="177" spans="1:13" ht="12.75">
      <c r="A177" s="80"/>
      <c r="B177" s="80"/>
      <c r="C177" s="80"/>
      <c r="F177" s="91"/>
      <c r="J177" s="92"/>
      <c r="K177" s="81"/>
      <c r="L177" s="81"/>
      <c r="M177" s="81"/>
    </row>
    <row r="178" spans="1:13" ht="12.75">
      <c r="A178" s="80"/>
      <c r="B178" s="80"/>
      <c r="C178" s="80"/>
      <c r="F178" s="91"/>
      <c r="J178" s="92"/>
      <c r="K178" s="81"/>
      <c r="L178" s="81"/>
      <c r="M178" s="81"/>
    </row>
    <row r="179" spans="1:13" ht="12.75">
      <c r="A179" s="80"/>
      <c r="B179" s="80"/>
      <c r="C179" s="80"/>
      <c r="F179" s="91"/>
      <c r="J179" s="92"/>
      <c r="K179" s="81"/>
      <c r="L179" s="81"/>
      <c r="M179" s="81"/>
    </row>
    <row r="180" spans="1:13" ht="12.75">
      <c r="A180" s="80"/>
      <c r="B180" s="80"/>
      <c r="C180" s="80"/>
      <c r="F180" s="91"/>
      <c r="J180" s="92"/>
      <c r="K180" s="81"/>
      <c r="L180" s="81"/>
      <c r="M180" s="81"/>
    </row>
    <row r="181" spans="1:13" ht="12.75">
      <c r="A181" s="80"/>
      <c r="B181" s="80"/>
      <c r="C181" s="80"/>
      <c r="F181" s="91"/>
      <c r="J181" s="92"/>
      <c r="K181" s="81"/>
      <c r="L181" s="81"/>
      <c r="M181" s="81"/>
    </row>
    <row r="182" spans="1:13" ht="12.75">
      <c r="A182" s="80"/>
      <c r="B182" s="80"/>
      <c r="C182" s="80"/>
      <c r="F182" s="91"/>
      <c r="J182" s="92"/>
      <c r="K182" s="81"/>
      <c r="L182" s="81"/>
      <c r="M182" s="81"/>
    </row>
    <row r="183" spans="1:13" ht="12.75">
      <c r="A183" s="80"/>
      <c r="B183" s="80"/>
      <c r="C183" s="80"/>
      <c r="F183" s="91"/>
      <c r="J183" s="92"/>
      <c r="K183" s="81"/>
      <c r="L183" s="81"/>
      <c r="M183" s="81"/>
    </row>
    <row r="184" spans="1:13" ht="12.75">
      <c r="A184" s="80"/>
      <c r="B184" s="80"/>
      <c r="C184" s="80"/>
      <c r="F184" s="91"/>
      <c r="J184" s="92"/>
      <c r="K184" s="81"/>
      <c r="L184" s="81"/>
      <c r="M184" s="81"/>
    </row>
    <row r="185" spans="1:13" ht="12.75">
      <c r="A185" s="80"/>
      <c r="B185" s="80"/>
      <c r="C185" s="80"/>
      <c r="F185" s="91"/>
      <c r="J185" s="92"/>
      <c r="K185" s="81"/>
      <c r="L185" s="81"/>
      <c r="M185" s="81"/>
    </row>
    <row r="186" spans="1:13" ht="12.75">
      <c r="A186" s="80"/>
      <c r="B186" s="80"/>
      <c r="C186" s="80"/>
      <c r="F186" s="91"/>
      <c r="J186" s="92"/>
      <c r="K186" s="81"/>
      <c r="L186" s="81"/>
      <c r="M186" s="81"/>
    </row>
    <row r="187" spans="1:13" ht="12.75">
      <c r="A187" s="80"/>
      <c r="B187" s="80"/>
      <c r="C187" s="80"/>
      <c r="F187" s="91"/>
      <c r="J187" s="92"/>
      <c r="K187" s="81"/>
      <c r="L187" s="81"/>
      <c r="M187" s="81"/>
    </row>
    <row r="188" spans="1:13" ht="12.75">
      <c r="A188" s="80"/>
      <c r="B188" s="80"/>
      <c r="C188" s="80"/>
      <c r="F188" s="91"/>
      <c r="J188" s="92"/>
      <c r="K188" s="81"/>
      <c r="L188" s="81"/>
      <c r="M188" s="81"/>
    </row>
    <row r="189" spans="1:13" ht="12.75">
      <c r="A189" s="80"/>
      <c r="B189" s="80"/>
      <c r="C189" s="80"/>
      <c r="F189" s="91"/>
      <c r="J189" s="92"/>
      <c r="K189" s="81"/>
      <c r="L189" s="81"/>
      <c r="M189" s="81"/>
    </row>
    <row r="190" spans="1:13" ht="12.75">
      <c r="A190" s="80"/>
      <c r="B190" s="80"/>
      <c r="C190" s="80"/>
      <c r="F190" s="91"/>
      <c r="J190" s="92"/>
      <c r="K190" s="81"/>
      <c r="L190" s="81"/>
      <c r="M190" s="81"/>
    </row>
    <row r="191" spans="1:13" ht="12.75">
      <c r="A191" s="80"/>
      <c r="B191" s="80"/>
      <c r="C191" s="80"/>
      <c r="F191" s="91"/>
      <c r="J191" s="92"/>
      <c r="K191" s="81"/>
      <c r="L191" s="81"/>
      <c r="M191" s="81"/>
    </row>
    <row r="192" spans="1:13" ht="12.75">
      <c r="A192" s="80"/>
      <c r="B192" s="80"/>
      <c r="C192" s="80"/>
      <c r="F192" s="91"/>
      <c r="J192" s="92"/>
      <c r="K192" s="81"/>
      <c r="L192" s="81"/>
      <c r="M192" s="81"/>
    </row>
    <row r="193" spans="1:13" ht="12.75">
      <c r="A193" s="80"/>
      <c r="B193" s="80"/>
      <c r="C193" s="80"/>
      <c r="F193" s="91"/>
      <c r="J193" s="92"/>
      <c r="K193" s="81"/>
      <c r="L193" s="81"/>
      <c r="M193" s="81"/>
    </row>
    <row r="194" spans="1:13" ht="12.75">
      <c r="A194" s="80"/>
      <c r="B194" s="80"/>
      <c r="C194" s="80"/>
      <c r="F194" s="91"/>
      <c r="J194" s="92"/>
      <c r="K194" s="81"/>
      <c r="L194" s="81"/>
      <c r="M194" s="81"/>
    </row>
    <row r="195" spans="1:13" ht="12.75">
      <c r="A195" s="80"/>
      <c r="B195" s="80"/>
      <c r="C195" s="80"/>
      <c r="F195" s="91"/>
      <c r="J195" s="92"/>
      <c r="K195" s="81"/>
      <c r="L195" s="81"/>
      <c r="M195" s="81"/>
    </row>
    <row r="196" spans="1:13" ht="12.75">
      <c r="A196" s="80"/>
      <c r="B196" s="80"/>
      <c r="C196" s="80"/>
      <c r="F196" s="91"/>
      <c r="J196" s="92"/>
      <c r="K196" s="81"/>
      <c r="L196" s="81"/>
      <c r="M196" s="81"/>
    </row>
    <row r="197" spans="1:13" ht="12.75">
      <c r="A197" s="80"/>
      <c r="B197" s="80"/>
      <c r="C197" s="80"/>
      <c r="F197" s="91"/>
      <c r="J197" s="92"/>
      <c r="K197" s="81"/>
      <c r="L197" s="81"/>
      <c r="M197" s="81"/>
    </row>
    <row r="198" spans="1:13" ht="12.75">
      <c r="A198" s="80"/>
      <c r="B198" s="80"/>
      <c r="C198" s="80"/>
      <c r="F198" s="91"/>
      <c r="J198" s="92"/>
      <c r="K198" s="81"/>
      <c r="L198" s="81"/>
      <c r="M198" s="81"/>
    </row>
    <row r="199" spans="1:13" ht="12.75">
      <c r="A199" s="80"/>
      <c r="B199" s="80"/>
      <c r="C199" s="80"/>
      <c r="F199" s="91"/>
      <c r="J199" s="92"/>
      <c r="K199" s="81"/>
      <c r="L199" s="81"/>
      <c r="M199" s="81"/>
    </row>
    <row r="200" spans="1:13" ht="12.75">
      <c r="A200" s="80"/>
      <c r="B200" s="80"/>
      <c r="C200" s="80"/>
      <c r="F200" s="91"/>
      <c r="J200" s="92"/>
      <c r="K200" s="81"/>
      <c r="L200" s="81"/>
      <c r="M200" s="81"/>
    </row>
    <row r="201" spans="6:10" ht="12.75">
      <c r="F201" s="93"/>
      <c r="J201" s="92"/>
    </row>
    <row r="202" spans="6:10" ht="12.75">
      <c r="F202" s="93"/>
      <c r="J202" s="92"/>
    </row>
    <row r="203" spans="6:10" ht="12.75">
      <c r="F203" s="93"/>
      <c r="J203" s="92"/>
    </row>
    <row r="204" spans="6:10" ht="12.75">
      <c r="F204" s="93"/>
      <c r="J204" s="92"/>
    </row>
    <row r="205" spans="6:10" ht="12.75">
      <c r="F205" s="93"/>
      <c r="J205" s="92"/>
    </row>
    <row r="206" spans="6:10" ht="12.75">
      <c r="F206" s="93"/>
      <c r="J206" s="92"/>
    </row>
    <row r="207" spans="6:10" ht="12.75">
      <c r="F207" s="93"/>
      <c r="J207" s="92"/>
    </row>
    <row r="208" spans="6:10" ht="12.75">
      <c r="F208" s="93"/>
      <c r="J208" s="92"/>
    </row>
    <row r="209" spans="6:10" ht="12.75">
      <c r="F209" s="93"/>
      <c r="J209" s="92"/>
    </row>
    <row r="210" spans="6:10" ht="12.75">
      <c r="F210" s="93"/>
      <c r="J210" s="92"/>
    </row>
    <row r="211" spans="6:10" ht="12.75">
      <c r="F211" s="93"/>
      <c r="J211" s="92"/>
    </row>
    <row r="212" spans="6:10" ht="12.75">
      <c r="F212" s="93"/>
      <c r="J212" s="92"/>
    </row>
    <row r="213" spans="6:10" ht="12.75">
      <c r="F213" s="93"/>
      <c r="J213" s="92"/>
    </row>
    <row r="214" spans="6:10" ht="12.75">
      <c r="F214" s="93"/>
      <c r="J214" s="92"/>
    </row>
    <row r="215" spans="6:10" ht="12.75">
      <c r="F215" s="93"/>
      <c r="J215" s="92"/>
    </row>
    <row r="216" spans="6:10" ht="12.75">
      <c r="F216" s="93"/>
      <c r="J216" s="92"/>
    </row>
    <row r="217" spans="6:10" ht="12.75">
      <c r="F217" s="93"/>
      <c r="J217" s="92"/>
    </row>
    <row r="218" spans="6:10" ht="12.75">
      <c r="F218" s="93"/>
      <c r="J218" s="92"/>
    </row>
    <row r="219" spans="6:10" ht="12.75">
      <c r="F219" s="93"/>
      <c r="J219" s="92"/>
    </row>
    <row r="220" spans="6:10" ht="12.75">
      <c r="F220" s="93"/>
      <c r="J220" s="92"/>
    </row>
    <row r="221" spans="6:10" ht="12.75">
      <c r="F221" s="93"/>
      <c r="J221" s="92"/>
    </row>
    <row r="222" spans="6:10" ht="12.75">
      <c r="F222" s="93"/>
      <c r="J222" s="92"/>
    </row>
    <row r="223" spans="6:10" ht="12.75">
      <c r="F223" s="93"/>
      <c r="J223" s="92"/>
    </row>
    <row r="224" spans="6:10" ht="12.75">
      <c r="F224" s="93"/>
      <c r="J224" s="92"/>
    </row>
    <row r="225" spans="6:10" ht="12.75">
      <c r="F225" s="93"/>
      <c r="J225" s="92"/>
    </row>
  </sheetData>
  <sheetProtection password="DD35" sheet="1"/>
  <mergeCells count="32">
    <mergeCell ref="A1:M1"/>
    <mergeCell ref="A4:C4"/>
    <mergeCell ref="D4:H4"/>
    <mergeCell ref="J4:M4"/>
    <mergeCell ref="A5:C5"/>
    <mergeCell ref="D5:H5"/>
    <mergeCell ref="J5:M13"/>
    <mergeCell ref="A6:C6"/>
    <mergeCell ref="D6:H6"/>
    <mergeCell ref="A11:D11"/>
    <mergeCell ref="A12:D12"/>
    <mergeCell ref="A14:D14"/>
    <mergeCell ref="A18:F18"/>
    <mergeCell ref="H19:K19"/>
    <mergeCell ref="P19:U19"/>
    <mergeCell ref="H20:J20"/>
    <mergeCell ref="P20:R20"/>
    <mergeCell ref="S20:U20"/>
    <mergeCell ref="H21:J21"/>
    <mergeCell ref="P21:Q21"/>
    <mergeCell ref="S21:T21"/>
    <mergeCell ref="H22:J22"/>
    <mergeCell ref="P22:Q22"/>
    <mergeCell ref="S22:T22"/>
    <mergeCell ref="H23:J23"/>
    <mergeCell ref="P23:Q23"/>
    <mergeCell ref="S23:T23"/>
    <mergeCell ref="P24:Q24"/>
    <mergeCell ref="P25:Q25"/>
    <mergeCell ref="P26:Q26"/>
    <mergeCell ref="S26:T26"/>
    <mergeCell ref="H28:M28"/>
  </mergeCells>
  <printOptions/>
  <pageMargins left="0.2652777777777778" right="0.11666666666666667" top="0.3034722222222222" bottom="0.33194444444444443" header="0.06597222222222222" footer="0.09444444444444444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W225"/>
  <sheetViews>
    <sheetView workbookViewId="0" topLeftCell="A1">
      <selection activeCell="E46" sqref="E46"/>
    </sheetView>
  </sheetViews>
  <sheetFormatPr defaultColWidth="11.421875" defaultRowHeight="12.75"/>
  <cols>
    <col min="1" max="1" width="10.140625" style="0" customWidth="1"/>
    <col min="2" max="2" width="11.57421875" style="0" customWidth="1"/>
    <col min="3" max="3" width="12.8515625" style="0" customWidth="1"/>
    <col min="4" max="8" width="11.57421875" style="0" customWidth="1"/>
    <col min="9" max="9" width="14.28125" style="0" customWidth="1"/>
    <col min="10" max="10" width="13.421875" style="0" customWidth="1"/>
    <col min="11" max="11" width="14.57421875" style="0" customWidth="1"/>
    <col min="12" max="12" width="13.140625" style="0" customWidth="1"/>
    <col min="13" max="13" width="15.00390625" style="0" customWidth="1"/>
    <col min="14" max="15" width="0" style="0" hidden="1" customWidth="1"/>
    <col min="16" max="16" width="11.57421875" style="0" customWidth="1"/>
    <col min="17" max="17" width="14.421875" style="0" customWidth="1"/>
    <col min="18" max="18" width="14.8515625" style="0" customWidth="1"/>
    <col min="19" max="19" width="11.421875" style="0" customWidth="1"/>
    <col min="20" max="20" width="14.140625" style="0" customWidth="1"/>
    <col min="21" max="21" width="11.57421875" style="0" customWidth="1"/>
    <col min="22" max="23" width="0" style="0" hidden="1" customWidth="1"/>
    <col min="24" max="16384" width="11.57421875" style="0" customWidth="1"/>
  </cols>
  <sheetData>
    <row r="1" spans="1:13" ht="20.2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4" spans="1:13" ht="12.75">
      <c r="A4" s="3" t="s">
        <v>1</v>
      </c>
      <c r="B4" s="3"/>
      <c r="C4" s="3"/>
      <c r="D4" s="4"/>
      <c r="E4" s="4"/>
      <c r="F4" s="4"/>
      <c r="G4" s="4"/>
      <c r="H4" s="4"/>
      <c r="J4" s="5" t="s">
        <v>2</v>
      </c>
      <c r="K4" s="5"/>
      <c r="L4" s="5"/>
      <c r="M4" s="5"/>
    </row>
    <row r="5" spans="1:13" ht="12.75" customHeight="1">
      <c r="A5" s="6" t="s">
        <v>3</v>
      </c>
      <c r="B5" s="6"/>
      <c r="C5" s="6"/>
      <c r="D5" s="7"/>
      <c r="E5" s="7"/>
      <c r="F5" s="7"/>
      <c r="G5" s="7"/>
      <c r="H5" s="7"/>
      <c r="J5" s="8" t="s">
        <v>4</v>
      </c>
      <c r="K5" s="8"/>
      <c r="L5" s="8"/>
      <c r="M5" s="8"/>
    </row>
    <row r="6" spans="1:13" ht="12.75">
      <c r="A6" s="9" t="s">
        <v>5</v>
      </c>
      <c r="B6" s="9"/>
      <c r="C6" s="9"/>
      <c r="D6" s="10"/>
      <c r="E6" s="10"/>
      <c r="F6" s="10"/>
      <c r="G6" s="10"/>
      <c r="H6" s="10"/>
      <c r="J6" s="8"/>
      <c r="K6" s="8"/>
      <c r="L6" s="8"/>
      <c r="M6" s="8"/>
    </row>
    <row r="7" spans="1:13" ht="12.75">
      <c r="A7" s="11"/>
      <c r="B7" s="12"/>
      <c r="C7" s="12"/>
      <c r="D7" s="12"/>
      <c r="E7" s="12"/>
      <c r="F7" s="12"/>
      <c r="G7" s="12"/>
      <c r="H7" s="12"/>
      <c r="J7" s="8"/>
      <c r="K7" s="8"/>
      <c r="L7" s="8"/>
      <c r="M7" s="8"/>
    </row>
    <row r="8" spans="10:13" ht="12.75">
      <c r="J8" s="8"/>
      <c r="K8" s="8"/>
      <c r="L8" s="8"/>
      <c r="M8" s="8"/>
    </row>
    <row r="9" spans="1:13" ht="12.75">
      <c r="A9" s="13"/>
      <c r="B9" s="13"/>
      <c r="C9" s="13"/>
      <c r="D9" s="13"/>
      <c r="J9" s="8"/>
      <c r="K9" s="8"/>
      <c r="L9" s="8"/>
      <c r="M9" s="8"/>
    </row>
    <row r="10" spans="1:13" ht="12.75">
      <c r="A10" s="13"/>
      <c r="B10" s="13"/>
      <c r="C10" s="13"/>
      <c r="D10" s="13"/>
      <c r="J10" s="8"/>
      <c r="K10" s="8"/>
      <c r="L10" s="8"/>
      <c r="M10" s="8"/>
    </row>
    <row r="11" spans="1:13" ht="12.75">
      <c r="A11" s="14" t="s">
        <v>42</v>
      </c>
      <c r="B11" s="14"/>
      <c r="C11" s="14"/>
      <c r="D11" s="14"/>
      <c r="J11" s="8"/>
      <c r="K11" s="8"/>
      <c r="L11" s="8"/>
      <c r="M11" s="8"/>
    </row>
    <row r="12" spans="1:13" ht="12.75">
      <c r="A12" s="15"/>
      <c r="B12" s="15"/>
      <c r="C12" s="15"/>
      <c r="D12" s="15"/>
      <c r="E12" s="16" t="s">
        <v>7</v>
      </c>
      <c r="F12" s="16"/>
      <c r="J12" s="8"/>
      <c r="K12" s="8"/>
      <c r="L12" s="8"/>
      <c r="M12" s="8"/>
    </row>
    <row r="13" spans="1:13" ht="19.5" customHeight="1">
      <c r="A13" s="17"/>
      <c r="B13" s="12"/>
      <c r="C13" s="12"/>
      <c r="D13" s="12"/>
      <c r="J13" s="8"/>
      <c r="K13" s="8"/>
      <c r="L13" s="8"/>
      <c r="M13" s="8"/>
    </row>
    <row r="14" spans="1:7" ht="12.75">
      <c r="A14" s="18" t="s">
        <v>8</v>
      </c>
      <c r="B14" s="18"/>
      <c r="C14" s="18"/>
      <c r="D14" s="18"/>
      <c r="E14" s="19">
        <v>0.8</v>
      </c>
      <c r="F14" s="20"/>
      <c r="G14" s="21"/>
    </row>
    <row r="15" spans="1:4" ht="12.75">
      <c r="A15" s="17"/>
      <c r="B15" s="12"/>
      <c r="C15" s="12"/>
      <c r="D15" s="12"/>
    </row>
    <row r="16" spans="1:4" ht="12.75">
      <c r="A16" s="17"/>
      <c r="B16" s="12"/>
      <c r="C16" s="12"/>
      <c r="D16" s="12"/>
    </row>
    <row r="18" spans="1:6" ht="12.75">
      <c r="A18" s="22" t="s">
        <v>9</v>
      </c>
      <c r="B18" s="22"/>
      <c r="C18" s="22"/>
      <c r="D18" s="22"/>
      <c r="E18" s="22"/>
      <c r="F18" s="22"/>
    </row>
    <row r="19" spans="1:21" ht="28.5" customHeight="1">
      <c r="A19" s="23" t="s">
        <v>10</v>
      </c>
      <c r="B19" s="24" t="s">
        <v>11</v>
      </c>
      <c r="C19" s="24" t="s">
        <v>12</v>
      </c>
      <c r="D19" s="25" t="s">
        <v>13</v>
      </c>
      <c r="E19" s="26" t="s">
        <v>14</v>
      </c>
      <c r="F19" s="27" t="s">
        <v>15</v>
      </c>
      <c r="H19" s="28" t="s">
        <v>16</v>
      </c>
      <c r="I19" s="28"/>
      <c r="J19" s="28"/>
      <c r="K19" s="28"/>
      <c r="P19" s="29" t="s">
        <v>17</v>
      </c>
      <c r="Q19" s="29"/>
      <c r="R19" s="29"/>
      <c r="S19" s="29"/>
      <c r="T19" s="29"/>
      <c r="U19" s="29"/>
    </row>
    <row r="20" spans="1:21" ht="12.75">
      <c r="A20" s="30">
        <v>1</v>
      </c>
      <c r="B20" s="31"/>
      <c r="C20" s="32"/>
      <c r="D20" s="33" t="str">
        <f>IF(C20="","-",C20)</f>
        <v>-</v>
      </c>
      <c r="E20" s="34" t="str">
        <f>IF(C20="","-",$A$12-D20)</f>
        <v>-</v>
      </c>
      <c r="F20" s="35"/>
      <c r="H20" s="36" t="s">
        <v>18</v>
      </c>
      <c r="I20" s="36"/>
      <c r="J20" s="36"/>
      <c r="K20" s="37">
        <f>+O97</f>
        <v>0</v>
      </c>
      <c r="P20" s="38" t="s">
        <v>19</v>
      </c>
      <c r="Q20" s="38"/>
      <c r="R20" s="38"/>
      <c r="S20" s="39" t="s">
        <v>20</v>
      </c>
      <c r="T20" s="39"/>
      <c r="U20" s="39"/>
    </row>
    <row r="21" spans="1:21" ht="12.75">
      <c r="A21" s="30">
        <v>2</v>
      </c>
      <c r="B21" s="31"/>
      <c r="C21" s="32"/>
      <c r="D21" s="33" t="str">
        <f>IF(C21="","-",+D20+C21)</f>
        <v>-</v>
      </c>
      <c r="E21" s="34" t="str">
        <f>IF(C21="","-",$A$12-D21)</f>
        <v>-</v>
      </c>
      <c r="F21" s="35"/>
      <c r="H21" s="36" t="s">
        <v>21</v>
      </c>
      <c r="I21" s="36"/>
      <c r="J21" s="36"/>
      <c r="K21" s="37">
        <f>+K20/1.22</f>
        <v>0</v>
      </c>
      <c r="P21" s="40" t="s">
        <v>22</v>
      </c>
      <c r="Q21" s="40"/>
      <c r="R21" s="41">
        <f>K23-W94</f>
        <v>0</v>
      </c>
      <c r="S21" s="42" t="s">
        <v>22</v>
      </c>
      <c r="T21" s="42"/>
      <c r="U21" s="37">
        <f>K23-W94</f>
        <v>0</v>
      </c>
    </row>
    <row r="22" spans="1:21" ht="12.75">
      <c r="A22" s="30">
        <v>3</v>
      </c>
      <c r="B22" s="31"/>
      <c r="C22" s="32"/>
      <c r="D22" s="33" t="str">
        <f>IF(C22="","-",+D21+C22)</f>
        <v>-</v>
      </c>
      <c r="E22" s="34" t="str">
        <f>IF(C22="","-",$A$12-D22)</f>
        <v>-</v>
      </c>
      <c r="F22" s="35"/>
      <c r="H22" s="36" t="s">
        <v>23</v>
      </c>
      <c r="I22" s="36"/>
      <c r="J22" s="36"/>
      <c r="K22" s="37">
        <f>+K21/1.04</f>
        <v>0</v>
      </c>
      <c r="P22" s="40" t="s">
        <v>24</v>
      </c>
      <c r="Q22" s="40"/>
      <c r="R22" s="41">
        <f>+R21*0.04</f>
        <v>0</v>
      </c>
      <c r="S22" s="42" t="s">
        <v>24</v>
      </c>
      <c r="T22" s="42"/>
      <c r="U22" s="37">
        <f>+U21*0.04</f>
        <v>0</v>
      </c>
    </row>
    <row r="23" spans="1:21" ht="12.75">
      <c r="A23" s="30">
        <v>4</v>
      </c>
      <c r="B23" s="31"/>
      <c r="C23" s="32"/>
      <c r="D23" s="33" t="str">
        <f>IF(C23="","-",+D22+C23)</f>
        <v>-</v>
      </c>
      <c r="E23" s="34" t="str">
        <f>IF(C23="","-",$A$12-D23)</f>
        <v>-</v>
      </c>
      <c r="F23" s="35"/>
      <c r="H23" s="43" t="s">
        <v>25</v>
      </c>
      <c r="I23" s="43"/>
      <c r="J23" s="43"/>
      <c r="K23" s="44">
        <f>+K22*E14</f>
        <v>0</v>
      </c>
      <c r="L23" s="45"/>
      <c r="P23" s="40" t="s">
        <v>26</v>
      </c>
      <c r="Q23" s="40"/>
      <c r="R23" s="41">
        <f>+(R21+R22)*0.22</f>
        <v>0</v>
      </c>
      <c r="S23" s="42" t="s">
        <v>27</v>
      </c>
      <c r="T23" s="42"/>
      <c r="U23" s="37">
        <v>2</v>
      </c>
    </row>
    <row r="24" spans="1:21" ht="12.75">
      <c r="A24" s="30">
        <v>5</v>
      </c>
      <c r="B24" s="31"/>
      <c r="C24" s="32"/>
      <c r="D24" s="33" t="str">
        <f>IF(C24="","-",+D23+C24)</f>
        <v>-</v>
      </c>
      <c r="E24" s="34" t="str">
        <f>IF(C24="","-",$A$12-D24)</f>
        <v>-</v>
      </c>
      <c r="F24" s="35"/>
      <c r="K24" s="46" t="s">
        <v>28</v>
      </c>
      <c r="P24" s="47" t="s">
        <v>29</v>
      </c>
      <c r="Q24" s="47"/>
      <c r="R24" s="48">
        <f>SUM(R21:R23)</f>
        <v>0</v>
      </c>
      <c r="S24" s="49"/>
      <c r="T24" s="50"/>
      <c r="U24" s="51"/>
    </row>
    <row r="25" spans="1:21" ht="12.75">
      <c r="A25" s="30">
        <v>6</v>
      </c>
      <c r="B25" s="31"/>
      <c r="C25" s="32"/>
      <c r="D25" s="33" t="str">
        <f>IF(C25="","-",+D24+C25)</f>
        <v>-</v>
      </c>
      <c r="E25" s="34" t="str">
        <f>IF(C25="","-",$A$12-D25)</f>
        <v>-</v>
      </c>
      <c r="F25" s="35"/>
      <c r="P25" s="40" t="s">
        <v>30</v>
      </c>
      <c r="Q25" s="40"/>
      <c r="R25" s="41">
        <f>+R21*0.2</f>
        <v>0</v>
      </c>
      <c r="S25" s="52"/>
      <c r="T25" s="53"/>
      <c r="U25" s="54"/>
    </row>
    <row r="26" spans="1:21" ht="12.75">
      <c r="A26" s="30">
        <v>7</v>
      </c>
      <c r="B26" s="31"/>
      <c r="C26" s="32"/>
      <c r="D26" s="33" t="str">
        <f>IF(C26="","-",+D25+C26)</f>
        <v>-</v>
      </c>
      <c r="E26" s="34" t="str">
        <f>IF(C26="","-",$A$12-D26)</f>
        <v>-</v>
      </c>
      <c r="F26" s="35"/>
      <c r="P26" s="55" t="s">
        <v>31</v>
      </c>
      <c r="Q26" s="55"/>
      <c r="R26" s="56">
        <f>+R24-R25</f>
        <v>0</v>
      </c>
      <c r="S26" s="57" t="s">
        <v>31</v>
      </c>
      <c r="T26" s="57"/>
      <c r="U26" s="58">
        <f>SUM(U21:U25)</f>
        <v>2</v>
      </c>
    </row>
    <row r="27" spans="1:6" ht="12.75">
      <c r="A27" s="30">
        <v>8</v>
      </c>
      <c r="B27" s="31"/>
      <c r="C27" s="32"/>
      <c r="D27" s="33" t="str">
        <f>IF(C27="","-",+D26+C27)</f>
        <v>-</v>
      </c>
      <c r="E27" s="34" t="str">
        <f>IF(C27="","-",$A$12-D27)</f>
        <v>-</v>
      </c>
      <c r="F27" s="35"/>
    </row>
    <row r="28" spans="1:13" ht="12.75">
      <c r="A28" s="30">
        <v>9</v>
      </c>
      <c r="B28" s="31"/>
      <c r="C28" s="32"/>
      <c r="D28" s="33" t="str">
        <f>IF(C28="","-",+D27+C28)</f>
        <v>-</v>
      </c>
      <c r="E28" s="34" t="str">
        <f>IF(C28="","-",$A$12-D28)</f>
        <v>-</v>
      </c>
      <c r="F28" s="35"/>
      <c r="H28" s="59" t="s">
        <v>32</v>
      </c>
      <c r="I28" s="59"/>
      <c r="J28" s="59"/>
      <c r="K28" s="59"/>
      <c r="L28" s="59"/>
      <c r="M28" s="59"/>
    </row>
    <row r="29" spans="1:13" ht="12.75">
      <c r="A29" s="30">
        <v>10</v>
      </c>
      <c r="B29" s="31"/>
      <c r="C29" s="32"/>
      <c r="D29" s="33" t="str">
        <f>IF(C29="","-",+D28+C29)</f>
        <v>-</v>
      </c>
      <c r="E29" s="34" t="str">
        <f>IF(C29="","-",$A$12-D29)</f>
        <v>-</v>
      </c>
      <c r="F29" s="35"/>
      <c r="H29" s="60" t="s">
        <v>33</v>
      </c>
      <c r="I29" s="61" t="s">
        <v>34</v>
      </c>
      <c r="J29" s="61" t="s">
        <v>35</v>
      </c>
      <c r="K29" s="61" t="s">
        <v>36</v>
      </c>
      <c r="L29" s="61" t="s">
        <v>37</v>
      </c>
      <c r="M29" s="62" t="s">
        <v>38</v>
      </c>
    </row>
    <row r="30" spans="1:13" ht="12.75">
      <c r="A30" s="30">
        <v>11</v>
      </c>
      <c r="B30" s="31"/>
      <c r="C30" s="32"/>
      <c r="D30" s="33" t="str">
        <f>IF(C30="","-",+D29+C30)</f>
        <v>-</v>
      </c>
      <c r="E30" s="34" t="str">
        <f>IF(C30="","-",$A$12-D30)</f>
        <v>-</v>
      </c>
      <c r="F30" s="35"/>
      <c r="H30" s="30">
        <v>1</v>
      </c>
      <c r="I30" s="31"/>
      <c r="J30" s="63"/>
      <c r="K30" s="64"/>
      <c r="L30" s="64"/>
      <c r="M30" s="65"/>
    </row>
    <row r="31" spans="1:13" ht="12.75">
      <c r="A31" s="30">
        <v>12</v>
      </c>
      <c r="B31" s="31"/>
      <c r="C31" s="32"/>
      <c r="D31" s="33" t="str">
        <f>IF(C31="","-",+D30+C31)</f>
        <v>-</v>
      </c>
      <c r="E31" s="34" t="str">
        <f>IF(C31="","-",$A$12-D31)</f>
        <v>-</v>
      </c>
      <c r="F31" s="35"/>
      <c r="H31" s="30">
        <v>2</v>
      </c>
      <c r="I31" s="31"/>
      <c r="J31" s="63"/>
      <c r="K31" s="64"/>
      <c r="L31" s="64"/>
      <c r="M31" s="65"/>
    </row>
    <row r="32" spans="1:13" ht="12.75">
      <c r="A32" s="30">
        <v>13</v>
      </c>
      <c r="B32" s="31"/>
      <c r="C32" s="32"/>
      <c r="D32" s="33" t="str">
        <f>IF(C32="","-",+D31+C32)</f>
        <v>-</v>
      </c>
      <c r="E32" s="34" t="str">
        <f>IF(C32="","-",$A$12-D32)</f>
        <v>-</v>
      </c>
      <c r="F32" s="35"/>
      <c r="H32" s="30">
        <v>3</v>
      </c>
      <c r="I32" s="31"/>
      <c r="J32" s="63"/>
      <c r="K32" s="64"/>
      <c r="L32" s="64"/>
      <c r="M32" s="65"/>
    </row>
    <row r="33" spans="1:13" ht="12.75">
      <c r="A33" s="30">
        <v>14</v>
      </c>
      <c r="B33" s="31"/>
      <c r="C33" s="32"/>
      <c r="D33" s="33" t="str">
        <f>IF(C33="","-",+D32+C33)</f>
        <v>-</v>
      </c>
      <c r="E33" s="34" t="str">
        <f>IF(C33="","-",$A$12-D33)</f>
        <v>-</v>
      </c>
      <c r="F33" s="35"/>
      <c r="H33" s="30">
        <v>4</v>
      </c>
      <c r="I33" s="31"/>
      <c r="J33" s="63"/>
      <c r="K33" s="64"/>
      <c r="L33" s="64"/>
      <c r="M33" s="65"/>
    </row>
    <row r="34" spans="1:13" ht="12.75">
      <c r="A34" s="30">
        <v>15</v>
      </c>
      <c r="B34" s="31"/>
      <c r="C34" s="32"/>
      <c r="D34" s="33" t="str">
        <f>IF(C34="","-",+D33+C34)</f>
        <v>-</v>
      </c>
      <c r="E34" s="34" t="str">
        <f>IF(C34="","-",$A$12-D34)</f>
        <v>-</v>
      </c>
      <c r="F34" s="35"/>
      <c r="H34" s="30">
        <v>5</v>
      </c>
      <c r="I34" s="31"/>
      <c r="J34" s="63"/>
      <c r="K34" s="64"/>
      <c r="L34" s="64"/>
      <c r="M34" s="65"/>
    </row>
    <row r="35" spans="1:13" ht="12.75">
      <c r="A35" s="30">
        <v>16</v>
      </c>
      <c r="B35" s="31"/>
      <c r="C35" s="32"/>
      <c r="D35" s="33" t="str">
        <f>IF(C35="","-",+D34+C35)</f>
        <v>-</v>
      </c>
      <c r="E35" s="34" t="str">
        <f>IF(C35="","-",$A$12-D35)</f>
        <v>-</v>
      </c>
      <c r="F35" s="35"/>
      <c r="H35" s="30">
        <v>6</v>
      </c>
      <c r="I35" s="31"/>
      <c r="J35" s="63"/>
      <c r="K35" s="64"/>
      <c r="L35" s="64"/>
      <c r="M35" s="65"/>
    </row>
    <row r="36" spans="1:13" ht="12.75">
      <c r="A36" s="30">
        <v>17</v>
      </c>
      <c r="B36" s="31"/>
      <c r="C36" s="32"/>
      <c r="D36" s="33" t="str">
        <f>IF(C36="","-",+D35+C36)</f>
        <v>-</v>
      </c>
      <c r="E36" s="34" t="str">
        <f>IF(C36="","-",$A$12-D36)</f>
        <v>-</v>
      </c>
      <c r="F36" s="35"/>
      <c r="H36" s="30">
        <v>7</v>
      </c>
      <c r="I36" s="31"/>
      <c r="J36" s="63"/>
      <c r="K36" s="64"/>
      <c r="L36" s="64"/>
      <c r="M36" s="65"/>
    </row>
    <row r="37" spans="1:13" ht="12.75">
      <c r="A37" s="30">
        <v>18</v>
      </c>
      <c r="B37" s="31"/>
      <c r="C37" s="32"/>
      <c r="D37" s="33" t="str">
        <f>IF(C37="","-",+D36+C37)</f>
        <v>-</v>
      </c>
      <c r="E37" s="34" t="str">
        <f>IF(C37="","-",$A$12-D37)</f>
        <v>-</v>
      </c>
      <c r="F37" s="35"/>
      <c r="H37" s="30">
        <v>8</v>
      </c>
      <c r="I37" s="31"/>
      <c r="J37" s="63"/>
      <c r="K37" s="64"/>
      <c r="L37" s="64"/>
      <c r="M37" s="65"/>
    </row>
    <row r="38" spans="1:13" ht="12.75">
      <c r="A38" s="30">
        <v>19</v>
      </c>
      <c r="B38" s="31"/>
      <c r="C38" s="32"/>
      <c r="D38" s="33" t="str">
        <f>IF(C38="","-",+D37+C38)</f>
        <v>-</v>
      </c>
      <c r="E38" s="34" t="str">
        <f>IF(C38="","-",$A$12-D38)</f>
        <v>-</v>
      </c>
      <c r="F38" s="35"/>
      <c r="H38" s="30">
        <v>9</v>
      </c>
      <c r="I38" s="31"/>
      <c r="J38" s="63"/>
      <c r="K38" s="64"/>
      <c r="L38" s="64"/>
      <c r="M38" s="65"/>
    </row>
    <row r="39" spans="1:13" ht="12.75">
      <c r="A39" s="66">
        <v>20</v>
      </c>
      <c r="B39" s="67"/>
      <c r="C39" s="68"/>
      <c r="D39" s="69" t="str">
        <f>IF(C39="","-",+D38+C39)</f>
        <v>-</v>
      </c>
      <c r="E39" s="70" t="str">
        <f>IF(C39="","-",$A$12-D39)</f>
        <v>-</v>
      </c>
      <c r="F39" s="71"/>
      <c r="H39" s="30">
        <v>10</v>
      </c>
      <c r="I39" s="31"/>
      <c r="J39" s="63"/>
      <c r="K39" s="64"/>
      <c r="L39" s="64"/>
      <c r="M39" s="65"/>
    </row>
    <row r="40" spans="1:13" ht="12.75">
      <c r="A40" s="72"/>
      <c r="B40" s="73"/>
      <c r="C40" s="74"/>
      <c r="D40" s="75">
        <f>IF(C40="","",+D39+C40)</f>
      </c>
      <c r="E40" s="75">
        <f>IF(C40="","",$A$12-D40)</f>
      </c>
      <c r="F40" s="76"/>
      <c r="H40" s="77">
        <v>11</v>
      </c>
      <c r="I40" s="31"/>
      <c r="J40" s="63"/>
      <c r="K40" s="64"/>
      <c r="L40" s="64"/>
      <c r="M40" s="65"/>
    </row>
    <row r="41" spans="1:20" ht="12.75">
      <c r="A41" s="72"/>
      <c r="B41" s="73"/>
      <c r="C41" s="74"/>
      <c r="D41" s="75">
        <f>IF(C41="","",+D40+C41)</f>
      </c>
      <c r="E41" s="75">
        <f>IF(C41="","",$A$12-D41)</f>
      </c>
      <c r="F41" s="76"/>
      <c r="H41" s="30">
        <v>12</v>
      </c>
      <c r="I41" s="31"/>
      <c r="J41" s="63"/>
      <c r="K41" s="64"/>
      <c r="L41" s="64"/>
      <c r="M41" s="65"/>
      <c r="R41" s="73"/>
      <c r="S41" s="78"/>
      <c r="T41" s="79"/>
    </row>
    <row r="42" spans="1:20" ht="12.75">
      <c r="A42" s="80"/>
      <c r="B42" s="73"/>
      <c r="C42" s="81"/>
      <c r="D42" s="75">
        <f>IF(C42="","",+D41+C42)</f>
      </c>
      <c r="E42" s="75">
        <f>IF(C42="","",$A$12-D42)</f>
      </c>
      <c r="F42" s="76"/>
      <c r="H42" s="30">
        <v>13</v>
      </c>
      <c r="I42" s="31"/>
      <c r="J42" s="63"/>
      <c r="K42" s="64"/>
      <c r="L42" s="64"/>
      <c r="M42" s="65"/>
      <c r="R42" s="73"/>
      <c r="S42" s="78"/>
      <c r="T42" s="79"/>
    </row>
    <row r="43" spans="1:20" ht="12.75">
      <c r="A43" s="80"/>
      <c r="B43" s="73"/>
      <c r="C43" s="81"/>
      <c r="D43" s="75">
        <f>IF(C43="","",+D42+C43)</f>
      </c>
      <c r="E43" s="75">
        <f>IF(C43="","",$A$12-D43)</f>
      </c>
      <c r="F43" s="76"/>
      <c r="H43" s="30">
        <v>14</v>
      </c>
      <c r="I43" s="31"/>
      <c r="J43" s="63"/>
      <c r="K43" s="64"/>
      <c r="L43" s="64"/>
      <c r="M43" s="65"/>
      <c r="R43" s="73"/>
      <c r="S43" s="78"/>
      <c r="T43" s="79"/>
    </row>
    <row r="44" spans="1:20" ht="12.75">
      <c r="A44" s="80"/>
      <c r="B44" s="73"/>
      <c r="C44" s="81"/>
      <c r="D44" s="75">
        <f>IF(C44="","",+D43+C44)</f>
      </c>
      <c r="E44" s="75">
        <f>IF(C44="","",$A$12-D44)</f>
      </c>
      <c r="F44" s="76"/>
      <c r="H44" s="30">
        <v>15</v>
      </c>
      <c r="I44" s="31"/>
      <c r="J44" s="63"/>
      <c r="K44" s="64"/>
      <c r="L44" s="64"/>
      <c r="M44" s="65"/>
      <c r="R44" s="73"/>
      <c r="S44" s="78"/>
      <c r="T44" s="79"/>
    </row>
    <row r="45" spans="1:20" ht="12.75">
      <c r="A45" s="80"/>
      <c r="B45" s="73"/>
      <c r="C45" s="81"/>
      <c r="D45" s="75">
        <f>IF(C45="","",+D44+C45)</f>
      </c>
      <c r="E45" s="75">
        <f>IF(C45="","",$A$12-D45)</f>
      </c>
      <c r="F45" s="76"/>
      <c r="H45" s="77">
        <v>16</v>
      </c>
      <c r="I45" s="31"/>
      <c r="J45" s="63"/>
      <c r="K45" s="64"/>
      <c r="L45" s="64"/>
      <c r="M45" s="65"/>
      <c r="R45" s="73"/>
      <c r="S45" s="78"/>
      <c r="T45" s="79"/>
    </row>
    <row r="46" spans="1:20" ht="12.75">
      <c r="A46" s="80"/>
      <c r="B46" s="73"/>
      <c r="C46" s="81"/>
      <c r="D46" s="75">
        <f>IF(C46="","",+D45+C46)</f>
      </c>
      <c r="E46" s="75">
        <f>IF(C46="","",$A$12-D46)</f>
      </c>
      <c r="F46" s="76"/>
      <c r="H46" s="30">
        <v>17</v>
      </c>
      <c r="I46" s="31"/>
      <c r="J46" s="63"/>
      <c r="K46" s="64"/>
      <c r="L46" s="64"/>
      <c r="M46" s="65"/>
      <c r="R46" s="73"/>
      <c r="S46" s="78"/>
      <c r="T46" s="79"/>
    </row>
    <row r="47" spans="1:20" ht="12.75">
      <c r="A47" s="80"/>
      <c r="B47" s="73"/>
      <c r="C47" s="81"/>
      <c r="D47" s="75">
        <f>IF(C47="","",+D46+C47)</f>
      </c>
      <c r="E47" s="75">
        <f>IF(C47="","",$A$12-D47)</f>
      </c>
      <c r="F47" s="76"/>
      <c r="H47" s="30">
        <v>18</v>
      </c>
      <c r="I47" s="31"/>
      <c r="J47" s="63"/>
      <c r="K47" s="64"/>
      <c r="L47" s="64"/>
      <c r="M47" s="65"/>
      <c r="R47" s="73"/>
      <c r="S47" s="78"/>
      <c r="T47" s="79"/>
    </row>
    <row r="48" spans="1:20" ht="12.75">
      <c r="A48" s="80"/>
      <c r="B48" s="73"/>
      <c r="C48" s="81"/>
      <c r="D48" s="75">
        <f>IF(C48="","",+D47+C48)</f>
      </c>
      <c r="E48" s="75">
        <f>IF(C48="","",$A$12-D48)</f>
      </c>
      <c r="F48" s="76"/>
      <c r="H48" s="30">
        <v>19</v>
      </c>
      <c r="I48" s="31"/>
      <c r="J48" s="63"/>
      <c r="K48" s="64"/>
      <c r="L48" s="64"/>
      <c r="M48" s="65"/>
      <c r="R48" s="73"/>
      <c r="S48" s="78"/>
      <c r="T48" s="79"/>
    </row>
    <row r="49" spans="1:20" ht="12.75">
      <c r="A49" s="80"/>
      <c r="B49" s="73"/>
      <c r="C49" s="81"/>
      <c r="D49" s="75">
        <f>IF(C49="","",+D48+C49)</f>
      </c>
      <c r="E49" s="75">
        <f>IF(C49="","",$A$12-D49)</f>
      </c>
      <c r="F49" s="76"/>
      <c r="H49" s="66">
        <v>20</v>
      </c>
      <c r="I49" s="67"/>
      <c r="J49" s="82"/>
      <c r="K49" s="83"/>
      <c r="L49" s="68"/>
      <c r="M49" s="84"/>
      <c r="R49" s="73"/>
      <c r="S49" s="78"/>
      <c r="T49" s="79"/>
    </row>
    <row r="50" spans="1:20" ht="12.75">
      <c r="A50" s="80"/>
      <c r="B50" s="73"/>
      <c r="C50" s="81"/>
      <c r="D50" s="75">
        <f>IF(C50="","",+D49+C50)</f>
      </c>
      <c r="E50" s="75">
        <f>IF(C50="","",$A$12-D50)</f>
      </c>
      <c r="F50" s="76"/>
      <c r="H50" s="80"/>
      <c r="I50" s="73"/>
      <c r="J50" s="85"/>
      <c r="K50" s="79"/>
      <c r="L50" s="81"/>
      <c r="M50" s="81"/>
      <c r="R50" s="73"/>
      <c r="S50" s="78"/>
      <c r="T50" s="79"/>
    </row>
    <row r="51" spans="1:20" ht="12.75">
      <c r="A51" s="80"/>
      <c r="B51" s="73"/>
      <c r="C51" s="81"/>
      <c r="D51" s="75">
        <f>IF(C51="","",+D50+C51)</f>
      </c>
      <c r="E51" s="75">
        <f>IF(C51="","",$A$12-D51)</f>
      </c>
      <c r="F51" s="76"/>
      <c r="H51" s="80"/>
      <c r="I51" s="73"/>
      <c r="J51" s="85"/>
      <c r="K51" s="79"/>
      <c r="L51" s="81"/>
      <c r="M51" s="81"/>
      <c r="R51" s="73"/>
      <c r="S51" s="78"/>
      <c r="T51" s="79"/>
    </row>
    <row r="52" spans="1:20" ht="12.75">
      <c r="A52" s="80"/>
      <c r="B52" s="73"/>
      <c r="C52" s="81"/>
      <c r="D52" s="75">
        <f>IF(C52="","",+D51+C52)</f>
      </c>
      <c r="E52" s="75">
        <f>IF(C52="","",$A$12-D52)</f>
      </c>
      <c r="F52" s="76"/>
      <c r="H52" s="80"/>
      <c r="I52" s="73"/>
      <c r="J52" s="85"/>
      <c r="K52" s="79"/>
      <c r="L52" s="81"/>
      <c r="M52" s="81"/>
      <c r="R52" s="73"/>
      <c r="S52" s="78"/>
      <c r="T52" s="79"/>
    </row>
    <row r="53" spans="1:20" ht="12.75">
      <c r="A53" s="80"/>
      <c r="B53" s="73"/>
      <c r="C53" s="81"/>
      <c r="D53" s="75">
        <f>IF(C53="","",+D52+C53)</f>
      </c>
      <c r="E53" s="75">
        <f>IF(C53="","",$A$12-D53)</f>
      </c>
      <c r="F53" s="76"/>
      <c r="H53" s="80"/>
      <c r="I53" s="73"/>
      <c r="J53" s="85"/>
      <c r="K53" s="79"/>
      <c r="L53" s="81"/>
      <c r="M53" s="81"/>
      <c r="R53" s="73"/>
      <c r="S53" s="78"/>
      <c r="T53" s="79"/>
    </row>
    <row r="54" spans="1:20" ht="12.75">
      <c r="A54" s="80"/>
      <c r="B54" s="73"/>
      <c r="C54" s="81"/>
      <c r="D54" s="75">
        <f>IF(C54="","",+D53+C54)</f>
      </c>
      <c r="E54" s="75">
        <f>IF(C54="","",$A$12-D54)</f>
      </c>
      <c r="F54" s="76"/>
      <c r="H54" s="80"/>
      <c r="I54" s="73"/>
      <c r="J54" s="85"/>
      <c r="K54" s="79"/>
      <c r="L54" s="81"/>
      <c r="M54" s="81"/>
      <c r="R54" s="73"/>
      <c r="S54" s="78"/>
      <c r="T54" s="79"/>
    </row>
    <row r="55" spans="1:20" ht="12.75">
      <c r="A55" s="80"/>
      <c r="B55" s="73"/>
      <c r="C55" s="81"/>
      <c r="D55" s="75">
        <f>IF(C55="","",+D54+C55)</f>
      </c>
      <c r="E55" s="75">
        <f>IF(C55="","",$A$12-D55)</f>
      </c>
      <c r="F55" s="76"/>
      <c r="H55" s="80"/>
      <c r="I55" s="73"/>
      <c r="J55" s="85"/>
      <c r="K55" s="79"/>
      <c r="L55" s="81"/>
      <c r="M55" s="81"/>
      <c r="R55" s="73"/>
      <c r="S55" s="78"/>
      <c r="T55" s="79"/>
    </row>
    <row r="56" spans="1:20" ht="12.75">
      <c r="A56" s="80"/>
      <c r="B56" s="73"/>
      <c r="C56" s="81"/>
      <c r="D56" s="75">
        <f>IF(C56="","",+D55+C56)</f>
      </c>
      <c r="E56" s="75">
        <f>IF(C56="","",$A$12-D56)</f>
      </c>
      <c r="F56" s="76"/>
      <c r="H56" s="80"/>
      <c r="I56" s="73"/>
      <c r="J56" s="85"/>
      <c r="K56" s="79"/>
      <c r="L56" s="81"/>
      <c r="M56" s="81"/>
      <c r="R56" s="73"/>
      <c r="S56" s="78"/>
      <c r="T56" s="79"/>
    </row>
    <row r="57" spans="1:20" ht="12.75">
      <c r="A57" s="80"/>
      <c r="B57" s="73"/>
      <c r="C57" s="81"/>
      <c r="D57" s="75">
        <f>IF(C57="","",+D56+C57)</f>
      </c>
      <c r="E57" s="75">
        <f>IF(C57="","",$A$12-D57)</f>
      </c>
      <c r="F57" s="76"/>
      <c r="H57" s="80"/>
      <c r="I57" s="73"/>
      <c r="J57" s="85"/>
      <c r="K57" s="79"/>
      <c r="L57" s="81"/>
      <c r="M57" s="81"/>
      <c r="R57" s="73"/>
      <c r="S57" s="78"/>
      <c r="T57" s="79"/>
    </row>
    <row r="58" spans="1:20" ht="12.75">
      <c r="A58" s="80"/>
      <c r="B58" s="73"/>
      <c r="C58" s="81"/>
      <c r="D58" s="75">
        <f>IF(C58="","",+D57+C58)</f>
      </c>
      <c r="E58" s="75">
        <f>IF(C58="","",$A$12-D58)</f>
      </c>
      <c r="F58" s="76"/>
      <c r="H58" s="80"/>
      <c r="I58" s="73"/>
      <c r="J58" s="85"/>
      <c r="K58" s="79"/>
      <c r="L58" s="81"/>
      <c r="M58" s="81"/>
      <c r="R58" s="73"/>
      <c r="S58" s="78"/>
      <c r="T58" s="79"/>
    </row>
    <row r="59" spans="1:20" ht="12.75">
      <c r="A59" s="80"/>
      <c r="B59" s="73"/>
      <c r="C59" s="81"/>
      <c r="D59" s="75">
        <f>IF(C59="","",+D58+C59)</f>
      </c>
      <c r="E59" s="75">
        <f>IF(C59="","",$A$12-D59)</f>
      </c>
      <c r="F59" s="76"/>
      <c r="H59" s="80"/>
      <c r="I59" s="73"/>
      <c r="J59" s="85"/>
      <c r="K59" s="79"/>
      <c r="L59" s="81"/>
      <c r="M59" s="81"/>
      <c r="R59" s="73"/>
      <c r="S59" s="78"/>
      <c r="T59" s="79"/>
    </row>
    <row r="60" spans="1:20" ht="12.75">
      <c r="A60" s="80"/>
      <c r="B60" s="73"/>
      <c r="C60" s="81"/>
      <c r="D60" s="75">
        <f>IF(C60="","",+D59+C60)</f>
      </c>
      <c r="E60" s="75">
        <f>IF(C60="","",$A$12-D60)</f>
      </c>
      <c r="F60" s="76"/>
      <c r="H60" s="80"/>
      <c r="I60" s="73"/>
      <c r="J60" s="85"/>
      <c r="K60" s="79"/>
      <c r="L60" s="81"/>
      <c r="M60" s="81"/>
      <c r="R60" s="73"/>
      <c r="S60" s="78"/>
      <c r="T60" s="79"/>
    </row>
    <row r="61" spans="1:20" ht="12.75">
      <c r="A61" s="80"/>
      <c r="B61" s="73"/>
      <c r="C61" s="81"/>
      <c r="D61" s="75">
        <f>IF(C61="","",+D60+C61)</f>
      </c>
      <c r="E61" s="75">
        <f>IF(C61="","",$A$12-D61)</f>
      </c>
      <c r="F61" s="76"/>
      <c r="H61" s="80"/>
      <c r="I61" s="73"/>
      <c r="J61" s="85"/>
      <c r="K61" s="79"/>
      <c r="L61" s="81"/>
      <c r="M61" s="81"/>
      <c r="R61" s="73"/>
      <c r="S61" s="78"/>
      <c r="T61" s="79"/>
    </row>
    <row r="62" spans="1:20" ht="12.75">
      <c r="A62" s="80"/>
      <c r="B62" s="73"/>
      <c r="C62" s="81"/>
      <c r="D62" s="75">
        <f>IF(C62="","",+D61+C62)</f>
      </c>
      <c r="E62" s="75">
        <f>IF(C62="","",$A$12-D62)</f>
      </c>
      <c r="F62" s="76"/>
      <c r="H62" s="80"/>
      <c r="I62" s="73"/>
      <c r="J62" s="85"/>
      <c r="K62" s="79"/>
      <c r="L62" s="81"/>
      <c r="M62" s="81"/>
      <c r="R62" s="73"/>
      <c r="S62" s="78"/>
      <c r="T62" s="79"/>
    </row>
    <row r="63" spans="1:20" ht="12.75">
      <c r="A63" s="80"/>
      <c r="B63" s="73"/>
      <c r="C63" s="81"/>
      <c r="D63" s="75">
        <f>IF(C63="","",+D62+C63)</f>
      </c>
      <c r="E63" s="75">
        <f>IF(C63="","",$A$12-D63)</f>
      </c>
      <c r="F63" s="76"/>
      <c r="H63" s="80"/>
      <c r="I63" s="73"/>
      <c r="J63" s="85"/>
      <c r="K63" s="79"/>
      <c r="L63" s="81"/>
      <c r="M63" s="81"/>
      <c r="R63" s="73"/>
      <c r="S63" s="78"/>
      <c r="T63" s="79"/>
    </row>
    <row r="64" spans="1:20" ht="12.75">
      <c r="A64" s="80"/>
      <c r="B64" s="73"/>
      <c r="C64" s="81"/>
      <c r="D64" s="75">
        <f>IF(C64="","",+D63+C64)</f>
      </c>
      <c r="E64" s="75">
        <f>IF(C64="","",$A$12-D64)</f>
      </c>
      <c r="F64" s="76"/>
      <c r="H64" s="80"/>
      <c r="I64" s="73"/>
      <c r="J64" s="85"/>
      <c r="K64" s="79"/>
      <c r="L64" s="81"/>
      <c r="M64" s="81"/>
      <c r="R64" s="73"/>
      <c r="S64" s="78"/>
      <c r="T64" s="79"/>
    </row>
    <row r="65" spans="1:20" ht="12.75">
      <c r="A65" s="80"/>
      <c r="B65" s="73"/>
      <c r="C65" s="81"/>
      <c r="D65" s="75">
        <f>IF(C65="","",+D64+C65)</f>
      </c>
      <c r="E65" s="75">
        <f>IF(C65="","",$A$12-D65)</f>
      </c>
      <c r="F65" s="76"/>
      <c r="H65" s="80"/>
      <c r="I65" s="73"/>
      <c r="J65" s="85"/>
      <c r="K65" s="79"/>
      <c r="L65" s="81"/>
      <c r="M65" s="81"/>
      <c r="R65" s="73"/>
      <c r="S65" s="78"/>
      <c r="T65" s="79"/>
    </row>
    <row r="66" spans="1:20" ht="12.75">
      <c r="A66" s="80"/>
      <c r="B66" s="73"/>
      <c r="C66" s="81"/>
      <c r="D66" s="75">
        <f>IF(C66="","",+D65+C66)</f>
      </c>
      <c r="E66" s="75">
        <f>IF(C66="","",$A$12-D66)</f>
      </c>
      <c r="F66" s="76"/>
      <c r="H66" s="80"/>
      <c r="I66" s="73"/>
      <c r="J66" s="85"/>
      <c r="K66" s="79"/>
      <c r="L66" s="81"/>
      <c r="M66" s="81"/>
      <c r="R66" s="73"/>
      <c r="S66" s="78"/>
      <c r="T66" s="79"/>
    </row>
    <row r="67" spans="1:20" ht="12.75">
      <c r="A67" s="80"/>
      <c r="B67" s="73"/>
      <c r="C67" s="81"/>
      <c r="D67" s="75">
        <f>IF(C67="","",+D66+C67)</f>
      </c>
      <c r="E67" s="75">
        <f>IF(C67="","",$A$12-D67)</f>
      </c>
      <c r="F67" s="76"/>
      <c r="H67" s="80"/>
      <c r="I67" s="73"/>
      <c r="J67" s="85"/>
      <c r="K67" s="79"/>
      <c r="L67" s="81"/>
      <c r="M67" s="81"/>
      <c r="R67" s="73"/>
      <c r="S67" s="78"/>
      <c r="T67" s="79"/>
    </row>
    <row r="68" spans="1:20" ht="12.75">
      <c r="A68" s="80"/>
      <c r="B68" s="73"/>
      <c r="C68" s="81"/>
      <c r="D68" s="75">
        <f>IF(C68="","",+D67+C68)</f>
      </c>
      <c r="E68" s="75">
        <f>IF(C68="","",$A$12-D68)</f>
      </c>
      <c r="F68" s="76"/>
      <c r="H68" s="80"/>
      <c r="I68" s="73"/>
      <c r="J68" s="85"/>
      <c r="K68" s="79"/>
      <c r="L68" s="81"/>
      <c r="M68" s="81"/>
      <c r="R68" s="73"/>
      <c r="S68" s="78"/>
      <c r="T68" s="79"/>
    </row>
    <row r="69" spans="1:20" ht="12.75">
      <c r="A69" s="80"/>
      <c r="B69" s="73"/>
      <c r="C69" s="81"/>
      <c r="D69" s="75">
        <f>IF(C69="","",+D68+C69)</f>
      </c>
      <c r="E69" s="75">
        <f>IF(C69="","",$A$12-D69)</f>
      </c>
      <c r="F69" s="76"/>
      <c r="H69" s="80"/>
      <c r="I69" s="73"/>
      <c r="J69" s="85"/>
      <c r="K69" s="79"/>
      <c r="L69" s="81"/>
      <c r="M69" s="81"/>
      <c r="R69" s="73"/>
      <c r="S69" s="78"/>
      <c r="T69" s="79"/>
    </row>
    <row r="70" spans="1:20" ht="12.75">
      <c r="A70" s="80"/>
      <c r="B70" s="73"/>
      <c r="C70" s="81"/>
      <c r="D70" s="75">
        <f>IF(C70="","",+D69+C70)</f>
      </c>
      <c r="E70" s="75">
        <f>IF(C70="","",$A$12-D70)</f>
      </c>
      <c r="F70" s="76"/>
      <c r="H70" s="80"/>
      <c r="I70" s="73"/>
      <c r="J70" s="85"/>
      <c r="K70" s="79"/>
      <c r="L70" s="81"/>
      <c r="M70" s="81"/>
      <c r="R70" s="73"/>
      <c r="S70" s="78"/>
      <c r="T70" s="79"/>
    </row>
    <row r="71" spans="1:20" ht="12.75">
      <c r="A71" s="80"/>
      <c r="B71" s="73"/>
      <c r="C71" s="81"/>
      <c r="D71" s="75">
        <f>IF(C71="","",+D70+C71)</f>
      </c>
      <c r="E71" s="75">
        <f>IF(C71="","",$A$12-D71)</f>
      </c>
      <c r="F71" s="76"/>
      <c r="H71" s="80"/>
      <c r="I71" s="73"/>
      <c r="J71" s="85"/>
      <c r="K71" s="79"/>
      <c r="L71" s="81"/>
      <c r="M71" s="81"/>
      <c r="R71" s="73"/>
      <c r="S71" s="78"/>
      <c r="T71" s="79"/>
    </row>
    <row r="72" spans="1:20" ht="12.75">
      <c r="A72" s="80"/>
      <c r="B72" s="73"/>
      <c r="C72" s="81"/>
      <c r="D72" s="75">
        <f>IF(C72="","",+D71+C72)</f>
      </c>
      <c r="E72" s="75">
        <f>IF(C72="","",$A$12-D72)</f>
      </c>
      <c r="F72" s="76"/>
      <c r="H72" s="80"/>
      <c r="I72" s="73"/>
      <c r="J72" s="85"/>
      <c r="K72" s="79"/>
      <c r="L72" s="81"/>
      <c r="M72" s="81"/>
      <c r="R72" s="73"/>
      <c r="S72" s="78"/>
      <c r="T72" s="79"/>
    </row>
    <row r="73" spans="1:20" ht="12.75">
      <c r="A73" s="80"/>
      <c r="B73" s="73"/>
      <c r="C73" s="81"/>
      <c r="D73" s="75">
        <f>IF(C73="","",+D72+C73)</f>
      </c>
      <c r="E73" s="75">
        <f>IF(C73="","",$A$12-D73)</f>
      </c>
      <c r="F73" s="76"/>
      <c r="H73" s="80"/>
      <c r="I73" s="73"/>
      <c r="J73" s="85"/>
      <c r="K73" s="79"/>
      <c r="L73" s="81"/>
      <c r="M73" s="81"/>
      <c r="R73" s="73"/>
      <c r="S73" s="78"/>
      <c r="T73" s="79"/>
    </row>
    <row r="74" spans="1:20" ht="12.75">
      <c r="A74" s="80"/>
      <c r="B74" s="73"/>
      <c r="C74" s="81"/>
      <c r="D74" s="75">
        <f>IF(C74="","",+D73+C74)</f>
      </c>
      <c r="E74" s="75">
        <f>IF(C74="","",$A$12-D74)</f>
      </c>
      <c r="F74" s="76"/>
      <c r="H74" s="80"/>
      <c r="I74" s="73"/>
      <c r="J74" s="85"/>
      <c r="K74" s="79"/>
      <c r="L74" s="81"/>
      <c r="M74" s="81"/>
      <c r="R74" s="73"/>
      <c r="S74" s="78"/>
      <c r="T74" s="79"/>
    </row>
    <row r="75" spans="1:20" ht="12.75">
      <c r="A75" s="80"/>
      <c r="B75" s="73"/>
      <c r="C75" s="81"/>
      <c r="D75" s="75">
        <f>IF(C75="","",+D74+C75)</f>
      </c>
      <c r="E75" s="75">
        <f>IF(C75="","",$A$12-D75)</f>
      </c>
      <c r="F75" s="76"/>
      <c r="H75" s="80"/>
      <c r="I75" s="73"/>
      <c r="J75" s="85"/>
      <c r="K75" s="79"/>
      <c r="L75" s="81"/>
      <c r="M75" s="81"/>
      <c r="R75" s="73"/>
      <c r="S75" s="78"/>
      <c r="T75" s="79"/>
    </row>
    <row r="76" spans="1:20" ht="12.75">
      <c r="A76" s="80"/>
      <c r="B76" s="73"/>
      <c r="C76" s="81"/>
      <c r="D76" s="75">
        <f>IF(C76="","",+D75+C76)</f>
      </c>
      <c r="E76" s="75">
        <f>IF(C76="","",$A$12-D76)</f>
      </c>
      <c r="F76" s="76"/>
      <c r="H76" s="80"/>
      <c r="I76" s="73"/>
      <c r="J76" s="85"/>
      <c r="K76" s="79"/>
      <c r="L76" s="81"/>
      <c r="M76" s="81"/>
      <c r="R76" s="73"/>
      <c r="S76" s="78"/>
      <c r="T76" s="79"/>
    </row>
    <row r="77" spans="1:20" ht="12.75">
      <c r="A77" s="80"/>
      <c r="B77" s="73"/>
      <c r="C77" s="81"/>
      <c r="D77" s="75">
        <f>IF(C77="","",+D76+C77)</f>
      </c>
      <c r="E77" s="75">
        <f>IF(C77="","",$A$12-D77)</f>
      </c>
      <c r="F77" s="76"/>
      <c r="H77" s="80"/>
      <c r="I77" s="73"/>
      <c r="J77" s="85"/>
      <c r="K77" s="79"/>
      <c r="L77" s="81"/>
      <c r="M77" s="81"/>
      <c r="R77" s="73"/>
      <c r="S77" s="78"/>
      <c r="T77" s="79"/>
    </row>
    <row r="78" spans="1:20" ht="12.75">
      <c r="A78" s="80"/>
      <c r="B78" s="73"/>
      <c r="C78" s="81"/>
      <c r="D78" s="75">
        <f>IF(C78="","",+D77+C78)</f>
      </c>
      <c r="E78" s="75">
        <f>IF(C78="","",$A$12-D78)</f>
      </c>
      <c r="F78" s="76"/>
      <c r="H78" s="80"/>
      <c r="I78" s="73"/>
      <c r="J78" s="85"/>
      <c r="K78" s="79"/>
      <c r="L78" s="81"/>
      <c r="M78" s="81"/>
      <c r="R78" s="73"/>
      <c r="S78" s="78"/>
      <c r="T78" s="79"/>
    </row>
    <row r="79" spans="1:20" ht="12.75">
      <c r="A79" s="80"/>
      <c r="B79" s="73"/>
      <c r="C79" s="81"/>
      <c r="D79" s="75">
        <f>IF(C79="","",+D78+C79)</f>
      </c>
      <c r="E79" s="75">
        <f>IF(C79="","",$A$12-D79)</f>
      </c>
      <c r="F79" s="76"/>
      <c r="H79" s="80"/>
      <c r="I79" s="73"/>
      <c r="J79" s="85"/>
      <c r="K79" s="79"/>
      <c r="L79" s="81"/>
      <c r="M79" s="81"/>
      <c r="R79" s="73"/>
      <c r="S79" s="78"/>
      <c r="T79" s="79"/>
    </row>
    <row r="80" spans="1:20" ht="12.75">
      <c r="A80" s="80"/>
      <c r="B80" s="73"/>
      <c r="C80" s="81"/>
      <c r="D80" s="75">
        <f>IF(C80="","",+D79+C80)</f>
      </c>
      <c r="E80" s="75">
        <f>IF(C80="","",$A$12-D80)</f>
      </c>
      <c r="F80" s="76"/>
      <c r="H80" s="80"/>
      <c r="I80" s="73"/>
      <c r="J80" s="85"/>
      <c r="K80" s="79"/>
      <c r="L80" s="81"/>
      <c r="M80" s="81"/>
      <c r="R80" s="73"/>
      <c r="S80" s="78"/>
      <c r="T80" s="79"/>
    </row>
    <row r="81" spans="1:20" ht="12.75">
      <c r="A81" s="80"/>
      <c r="B81" s="73"/>
      <c r="C81" s="81"/>
      <c r="D81" s="75">
        <f>IF(C81="","",+D80+C81)</f>
      </c>
      <c r="E81" s="75">
        <f>IF(C81="","",$A$12-D81)</f>
      </c>
      <c r="F81" s="76"/>
      <c r="H81" s="80"/>
      <c r="I81" s="73"/>
      <c r="J81" s="85"/>
      <c r="K81" s="79"/>
      <c r="L81" s="81"/>
      <c r="M81" s="81"/>
      <c r="R81" s="73"/>
      <c r="S81" s="78"/>
      <c r="T81" s="79"/>
    </row>
    <row r="82" spans="1:20" ht="12.75">
      <c r="A82" s="80"/>
      <c r="B82" s="73"/>
      <c r="C82" s="81"/>
      <c r="D82" s="75">
        <f>IF(C82="","",+D81+C82)</f>
      </c>
      <c r="E82" s="75">
        <f>IF(C82="","",$A$12-D82)</f>
      </c>
      <c r="F82" s="76"/>
      <c r="H82" s="80"/>
      <c r="I82" s="73"/>
      <c r="J82" s="85"/>
      <c r="K82" s="79"/>
      <c r="L82" s="81"/>
      <c r="M82" s="81"/>
      <c r="R82" s="73"/>
      <c r="S82" s="78"/>
      <c r="T82" s="79"/>
    </row>
    <row r="83" spans="1:20" ht="12.75">
      <c r="A83" s="80"/>
      <c r="B83" s="73"/>
      <c r="C83" s="81"/>
      <c r="D83" s="75">
        <f>IF(C83="","",+D82+C83)</f>
      </c>
      <c r="E83" s="75">
        <f>IF(C83="","",$A$12-D83)</f>
      </c>
      <c r="F83" s="76"/>
      <c r="H83" s="80"/>
      <c r="I83" s="73"/>
      <c r="J83" s="85"/>
      <c r="K83" s="79"/>
      <c r="L83" s="81"/>
      <c r="M83" s="81"/>
      <c r="R83" s="73"/>
      <c r="S83" s="78"/>
      <c r="T83" s="79"/>
    </row>
    <row r="84" spans="1:20" ht="12.75">
      <c r="A84" s="80"/>
      <c r="B84" s="73"/>
      <c r="C84" s="81"/>
      <c r="D84" s="75">
        <f>IF(C84="","",+D83+C84)</f>
      </c>
      <c r="E84" s="75">
        <f>IF(C84="","",$A$12-D84)</f>
      </c>
      <c r="F84" s="76"/>
      <c r="H84" s="80"/>
      <c r="I84" s="73"/>
      <c r="J84" s="85"/>
      <c r="K84" s="79"/>
      <c r="L84" s="81"/>
      <c r="M84" s="81"/>
      <c r="R84" s="73"/>
      <c r="S84" s="78"/>
      <c r="T84" s="79"/>
    </row>
    <row r="85" spans="1:20" ht="12.75">
      <c r="A85" s="80"/>
      <c r="B85" s="73"/>
      <c r="C85" s="81"/>
      <c r="D85" s="75">
        <f>IF(C85="","",+D84+C85)</f>
      </c>
      <c r="E85" s="75">
        <f>IF(C85="","",$A$12-D85)</f>
      </c>
      <c r="F85" s="76"/>
      <c r="H85" s="80"/>
      <c r="I85" s="73"/>
      <c r="J85" s="85"/>
      <c r="K85" s="79"/>
      <c r="L85" s="81"/>
      <c r="M85" s="81"/>
      <c r="R85" s="73"/>
      <c r="S85" s="78"/>
      <c r="T85" s="79"/>
    </row>
    <row r="86" spans="1:20" ht="12.75">
      <c r="A86" s="80"/>
      <c r="B86" s="73"/>
      <c r="C86" s="81"/>
      <c r="D86" s="75">
        <f>IF(C86="","",+D85+C86)</f>
      </c>
      <c r="E86" s="75">
        <f>IF(C86="","",$A$12-D86)</f>
      </c>
      <c r="F86" s="76"/>
      <c r="H86" s="80"/>
      <c r="I86" s="73"/>
      <c r="J86" s="85"/>
      <c r="K86" s="79"/>
      <c r="L86" s="81"/>
      <c r="M86" s="81"/>
      <c r="R86" s="73"/>
      <c r="S86" s="78"/>
      <c r="T86" s="79"/>
    </row>
    <row r="87" spans="1:20" ht="12.75">
      <c r="A87" s="80"/>
      <c r="B87" s="73"/>
      <c r="C87" s="81"/>
      <c r="D87" s="75">
        <f>IF(C87="","",+D86+C87)</f>
      </c>
      <c r="E87" s="75">
        <f>IF(C87="","",$A$12-D87)</f>
      </c>
      <c r="F87" s="76"/>
      <c r="H87" s="80"/>
      <c r="I87" s="73"/>
      <c r="J87" s="85"/>
      <c r="K87" s="79"/>
      <c r="L87" s="81"/>
      <c r="M87" s="81"/>
      <c r="R87" s="73"/>
      <c r="S87" s="78"/>
      <c r="T87" s="79"/>
    </row>
    <row r="88" spans="1:20" ht="12.75">
      <c r="A88" s="80"/>
      <c r="B88" s="73"/>
      <c r="C88" s="81"/>
      <c r="D88" s="75">
        <f>IF(C88="","",+D87+C88)</f>
      </c>
      <c r="E88" s="75">
        <f>IF(C88="","",$A$12-D88)</f>
      </c>
      <c r="F88" s="76"/>
      <c r="H88" s="80"/>
      <c r="I88" s="73"/>
      <c r="J88" s="85"/>
      <c r="K88" s="79"/>
      <c r="L88" s="81"/>
      <c r="M88" s="81"/>
      <c r="R88" s="73"/>
      <c r="S88" s="78"/>
      <c r="T88" s="79"/>
    </row>
    <row r="89" spans="1:20" ht="12.75">
      <c r="A89" s="80"/>
      <c r="B89" s="73"/>
      <c r="C89" s="81"/>
      <c r="D89" s="75">
        <f>IF(C89="","",+D88+C89)</f>
      </c>
      <c r="E89" s="75">
        <f>IF(C89="","",$A$12-D89)</f>
      </c>
      <c r="F89" s="76"/>
      <c r="H89" s="80"/>
      <c r="I89" s="73"/>
      <c r="J89" s="85"/>
      <c r="K89" s="79"/>
      <c r="L89" s="81"/>
      <c r="M89" s="81"/>
      <c r="R89" s="73"/>
      <c r="S89" s="78"/>
      <c r="T89" s="79"/>
    </row>
    <row r="90" spans="1:20" ht="12.75">
      <c r="A90" s="80"/>
      <c r="B90" s="73"/>
      <c r="C90" s="81"/>
      <c r="D90" s="75">
        <f>IF(C90="","",+D89+C90)</f>
      </c>
      <c r="E90" s="75">
        <f>IF(C90="","",$A$12-D90)</f>
      </c>
      <c r="F90" s="76"/>
      <c r="H90" s="80"/>
      <c r="I90" s="73"/>
      <c r="J90" s="85"/>
      <c r="K90" s="79"/>
      <c r="L90" s="81"/>
      <c r="M90" s="81"/>
      <c r="R90" s="73"/>
      <c r="S90" s="78"/>
      <c r="T90" s="79"/>
    </row>
    <row r="91" spans="1:20" ht="12.75">
      <c r="A91" s="80"/>
      <c r="B91" s="73"/>
      <c r="C91" s="81"/>
      <c r="D91" s="75">
        <f>IF(C91="","",+D90+C91)</f>
      </c>
      <c r="E91" s="75">
        <f>IF(C91="","",$A$12-D91)</f>
      </c>
      <c r="F91" s="76"/>
      <c r="H91" s="80"/>
      <c r="I91" s="73"/>
      <c r="J91" s="85"/>
      <c r="K91" s="79"/>
      <c r="L91" s="81"/>
      <c r="M91" s="81"/>
      <c r="R91" s="73"/>
      <c r="S91" s="78"/>
      <c r="T91" s="79"/>
    </row>
    <row r="92" spans="1:20" ht="12.75">
      <c r="A92" s="80"/>
      <c r="B92" s="73"/>
      <c r="C92" s="81"/>
      <c r="D92" s="75">
        <f>IF(C92="","",+D91+C92)</f>
      </c>
      <c r="E92" s="75">
        <f>IF(C92="","",$A$12-D92)</f>
      </c>
      <c r="F92" s="76"/>
      <c r="H92" s="80"/>
      <c r="I92" s="73"/>
      <c r="J92" s="85"/>
      <c r="K92" s="79"/>
      <c r="L92" s="81"/>
      <c r="M92" s="81"/>
      <c r="R92" s="73"/>
      <c r="S92" s="78"/>
      <c r="T92" s="79"/>
    </row>
    <row r="93" spans="1:20" ht="12.75">
      <c r="A93" s="80"/>
      <c r="B93" s="73"/>
      <c r="C93" s="81"/>
      <c r="D93" s="75">
        <f>IF(C93="","",+D92+C93)</f>
      </c>
      <c r="E93" s="75">
        <f>IF(C93="","",$A$12-D93)</f>
      </c>
      <c r="F93" s="76"/>
      <c r="H93" s="80"/>
      <c r="I93" s="73"/>
      <c r="J93" s="85"/>
      <c r="K93" s="79"/>
      <c r="L93" s="81"/>
      <c r="M93" s="81"/>
      <c r="R93" s="73"/>
      <c r="S93" s="78"/>
      <c r="T93" s="79"/>
    </row>
    <row r="94" spans="1:23" ht="12.75">
      <c r="A94" s="80"/>
      <c r="B94" s="73"/>
      <c r="C94" s="81"/>
      <c r="D94" s="75">
        <f>IF(C94="","",+D93+C94)</f>
      </c>
      <c r="E94" s="75">
        <f>IF(C94="","",$A$12-D94)</f>
      </c>
      <c r="F94" s="76"/>
      <c r="H94" s="80"/>
      <c r="I94" s="73"/>
      <c r="J94" s="85"/>
      <c r="K94" s="79"/>
      <c r="L94" s="81"/>
      <c r="M94" s="81"/>
      <c r="R94" s="73"/>
      <c r="S94" s="78"/>
      <c r="T94" s="79"/>
      <c r="V94" t="s">
        <v>39</v>
      </c>
      <c r="W94" s="86">
        <f>SUM(K30:K121)</f>
        <v>0</v>
      </c>
    </row>
    <row r="95" spans="1:20" ht="12.75">
      <c r="A95" s="80"/>
      <c r="B95" s="73"/>
      <c r="C95" s="81"/>
      <c r="D95" s="75">
        <f>IF(C95="","",+D94+C95)</f>
      </c>
      <c r="E95" s="75">
        <f>IF(C95="","",$A$12-D95)</f>
      </c>
      <c r="F95" s="76"/>
      <c r="H95" s="80"/>
      <c r="I95" s="73"/>
      <c r="J95" s="85"/>
      <c r="K95" s="79"/>
      <c r="L95" s="81"/>
      <c r="M95" s="81"/>
      <c r="T95" s="79"/>
    </row>
    <row r="96" spans="1:13" ht="12.75">
      <c r="A96" s="80"/>
      <c r="B96" s="73"/>
      <c r="C96" s="81"/>
      <c r="D96" s="75">
        <f>IF(C96="","",+D95+C96)</f>
      </c>
      <c r="E96" s="75">
        <f>IF(C96="","",$A$12-D96)</f>
      </c>
      <c r="F96" s="76"/>
      <c r="H96" s="80"/>
      <c r="I96" s="73"/>
      <c r="J96" s="85"/>
      <c r="K96" s="79"/>
      <c r="L96" s="81"/>
      <c r="M96" s="81"/>
    </row>
    <row r="97" spans="1:15" ht="12.75">
      <c r="A97" s="80"/>
      <c r="B97" s="80"/>
      <c r="C97" s="81"/>
      <c r="D97" s="87"/>
      <c r="E97" s="87"/>
      <c r="F97" s="88"/>
      <c r="H97" s="80"/>
      <c r="I97" s="73"/>
      <c r="J97" s="85"/>
      <c r="K97" s="79"/>
      <c r="L97" s="81"/>
      <c r="M97" s="81"/>
      <c r="N97" s="89" t="s">
        <v>40</v>
      </c>
      <c r="O97" s="90">
        <f>SUM(C20:C96)</f>
        <v>0</v>
      </c>
    </row>
    <row r="98" spans="1:13" ht="12.75">
      <c r="A98" s="80"/>
      <c r="B98" s="80"/>
      <c r="C98" s="81"/>
      <c r="D98" s="87"/>
      <c r="E98" s="87"/>
      <c r="F98" s="88"/>
      <c r="H98" s="80"/>
      <c r="I98" s="73"/>
      <c r="J98" s="85"/>
      <c r="K98" s="79"/>
      <c r="L98" s="81"/>
      <c r="M98" s="81"/>
    </row>
    <row r="99" spans="1:13" ht="12.75">
      <c r="A99" s="80"/>
      <c r="B99" s="80"/>
      <c r="C99" s="81"/>
      <c r="D99" s="87"/>
      <c r="E99" s="87"/>
      <c r="F99" s="88"/>
      <c r="H99" s="80"/>
      <c r="I99" s="73"/>
      <c r="J99" s="85"/>
      <c r="K99" s="79"/>
      <c r="L99" s="81"/>
      <c r="M99" s="81"/>
    </row>
    <row r="100" spans="1:13" ht="12.75">
      <c r="A100" s="80"/>
      <c r="B100" s="80"/>
      <c r="C100" s="81"/>
      <c r="D100" s="87"/>
      <c r="E100" s="87"/>
      <c r="F100" s="88"/>
      <c r="H100" s="80"/>
      <c r="I100" s="73"/>
      <c r="J100" s="85"/>
      <c r="K100" s="79"/>
      <c r="L100" s="81"/>
      <c r="M100" s="81"/>
    </row>
    <row r="101" spans="1:13" ht="12.75">
      <c r="A101" s="80"/>
      <c r="B101" s="80"/>
      <c r="C101" s="81"/>
      <c r="D101" s="87"/>
      <c r="E101" s="87"/>
      <c r="F101" s="88"/>
      <c r="H101" s="80"/>
      <c r="I101" s="73"/>
      <c r="J101" s="85"/>
      <c r="K101" s="79"/>
      <c r="L101" s="81"/>
      <c r="M101" s="81"/>
    </row>
    <row r="102" spans="1:13" ht="12.75">
      <c r="A102" s="80"/>
      <c r="B102" s="80"/>
      <c r="C102" s="81"/>
      <c r="F102" s="91"/>
      <c r="H102" s="80"/>
      <c r="I102" s="73"/>
      <c r="J102" s="85"/>
      <c r="K102" s="79"/>
      <c r="L102" s="81"/>
      <c r="M102" s="81"/>
    </row>
    <row r="103" spans="1:13" ht="12.75">
      <c r="A103" s="80"/>
      <c r="B103" s="80"/>
      <c r="C103" s="81"/>
      <c r="F103" s="91"/>
      <c r="H103" s="80"/>
      <c r="I103" s="73"/>
      <c r="J103" s="85"/>
      <c r="K103" s="79"/>
      <c r="L103" s="81"/>
      <c r="M103" s="81"/>
    </row>
    <row r="104" spans="1:13" ht="12.75">
      <c r="A104" s="80"/>
      <c r="B104" s="80"/>
      <c r="C104" s="81"/>
      <c r="F104" s="91"/>
      <c r="H104" s="80"/>
      <c r="I104" s="73"/>
      <c r="J104" s="85"/>
      <c r="K104" s="79"/>
      <c r="L104" s="81"/>
      <c r="M104" s="81"/>
    </row>
    <row r="105" spans="1:13" ht="12.75">
      <c r="A105" s="80"/>
      <c r="B105" s="80"/>
      <c r="C105" s="81"/>
      <c r="F105" s="91"/>
      <c r="H105" s="80"/>
      <c r="I105" s="73"/>
      <c r="J105" s="85"/>
      <c r="K105" s="79"/>
      <c r="L105" s="81"/>
      <c r="M105" s="81"/>
    </row>
    <row r="106" spans="1:13" ht="12.75">
      <c r="A106" s="80"/>
      <c r="B106" s="80"/>
      <c r="C106" s="81"/>
      <c r="F106" s="91"/>
      <c r="H106" s="80"/>
      <c r="I106" s="73"/>
      <c r="J106" s="85"/>
      <c r="K106" s="79"/>
      <c r="L106" s="81"/>
      <c r="M106" s="81"/>
    </row>
    <row r="107" spans="1:13" ht="12.75">
      <c r="A107" s="80"/>
      <c r="B107" s="80"/>
      <c r="C107" s="81"/>
      <c r="F107" s="91"/>
      <c r="H107" s="80"/>
      <c r="I107" s="73"/>
      <c r="J107" s="85"/>
      <c r="K107" s="79"/>
      <c r="L107" s="81"/>
      <c r="M107" s="81"/>
    </row>
    <row r="108" spans="1:13" ht="12.75">
      <c r="A108" s="80"/>
      <c r="B108" s="80"/>
      <c r="C108" s="81"/>
      <c r="F108" s="91"/>
      <c r="H108" s="80"/>
      <c r="I108" s="73"/>
      <c r="J108" s="85"/>
      <c r="K108" s="79"/>
      <c r="L108" s="81"/>
      <c r="M108" s="81"/>
    </row>
    <row r="109" spans="1:13" ht="12.75">
      <c r="A109" s="80"/>
      <c r="B109" s="80"/>
      <c r="C109" s="81"/>
      <c r="F109" s="91"/>
      <c r="H109" s="80"/>
      <c r="I109" s="73"/>
      <c r="J109" s="85"/>
      <c r="K109" s="79"/>
      <c r="L109" s="81"/>
      <c r="M109" s="81"/>
    </row>
    <row r="110" spans="1:13" ht="12.75">
      <c r="A110" s="80"/>
      <c r="B110" s="80"/>
      <c r="C110" s="81"/>
      <c r="F110" s="91"/>
      <c r="H110" s="80"/>
      <c r="I110" s="73"/>
      <c r="J110" s="85"/>
      <c r="K110" s="79"/>
      <c r="L110" s="81"/>
      <c r="M110" s="81"/>
    </row>
    <row r="111" spans="1:13" ht="12.75">
      <c r="A111" s="80"/>
      <c r="B111" s="80"/>
      <c r="C111" s="81"/>
      <c r="F111" s="91"/>
      <c r="H111" s="80"/>
      <c r="I111" s="73"/>
      <c r="J111" s="85"/>
      <c r="K111" s="79"/>
      <c r="L111" s="81"/>
      <c r="M111" s="81"/>
    </row>
    <row r="112" spans="1:13" ht="12.75">
      <c r="A112" s="80"/>
      <c r="B112" s="80"/>
      <c r="C112" s="81"/>
      <c r="F112" s="91"/>
      <c r="H112" s="80"/>
      <c r="I112" s="73"/>
      <c r="J112" s="85"/>
      <c r="K112" s="79"/>
      <c r="L112" s="81"/>
      <c r="M112" s="81"/>
    </row>
    <row r="113" spans="1:13" ht="12.75">
      <c r="A113" s="80"/>
      <c r="B113" s="80"/>
      <c r="C113" s="81"/>
      <c r="F113" s="91"/>
      <c r="H113" s="80"/>
      <c r="I113" s="73"/>
      <c r="J113" s="85"/>
      <c r="K113" s="79"/>
      <c r="L113" s="81"/>
      <c r="M113" s="81"/>
    </row>
    <row r="114" spans="1:13" ht="12.75">
      <c r="A114" s="80"/>
      <c r="B114" s="80"/>
      <c r="C114" s="81"/>
      <c r="F114" s="91"/>
      <c r="H114" s="80"/>
      <c r="I114" s="73"/>
      <c r="J114" s="85"/>
      <c r="K114" s="79"/>
      <c r="L114" s="81"/>
      <c r="M114" s="81"/>
    </row>
    <row r="115" spans="1:13" ht="12.75">
      <c r="A115" s="80"/>
      <c r="B115" s="80"/>
      <c r="C115" s="81"/>
      <c r="F115" s="91"/>
      <c r="H115" s="80"/>
      <c r="I115" s="73"/>
      <c r="J115" s="85"/>
      <c r="K115" s="79"/>
      <c r="L115" s="81"/>
      <c r="M115" s="81"/>
    </row>
    <row r="116" spans="1:13" ht="12.75">
      <c r="A116" s="80"/>
      <c r="B116" s="80"/>
      <c r="C116" s="81"/>
      <c r="F116" s="91"/>
      <c r="H116" s="80"/>
      <c r="I116" s="73"/>
      <c r="J116" s="85"/>
      <c r="K116" s="79"/>
      <c r="L116" s="81"/>
      <c r="M116" s="81"/>
    </row>
    <row r="117" spans="1:13" ht="12.75">
      <c r="A117" s="80"/>
      <c r="B117" s="80"/>
      <c r="C117" s="81"/>
      <c r="F117" s="91"/>
      <c r="H117" s="80"/>
      <c r="I117" s="73"/>
      <c r="J117" s="85"/>
      <c r="K117" s="79"/>
      <c r="L117" s="81"/>
      <c r="M117" s="81"/>
    </row>
    <row r="118" spans="1:13" ht="12.75">
      <c r="A118" s="80"/>
      <c r="B118" s="80"/>
      <c r="C118" s="81"/>
      <c r="F118" s="91"/>
      <c r="H118" s="80"/>
      <c r="I118" s="73"/>
      <c r="J118" s="85"/>
      <c r="K118" s="79"/>
      <c r="L118" s="81"/>
      <c r="M118" s="81"/>
    </row>
    <row r="119" spans="1:13" ht="12.75">
      <c r="A119" s="80"/>
      <c r="B119" s="80"/>
      <c r="C119" s="81"/>
      <c r="F119" s="91"/>
      <c r="H119" s="80"/>
      <c r="I119" s="73"/>
      <c r="J119" s="85"/>
      <c r="K119" s="79"/>
      <c r="L119" s="81"/>
      <c r="M119" s="81"/>
    </row>
    <row r="120" spans="1:13" ht="12.75">
      <c r="A120" s="80"/>
      <c r="B120" s="80"/>
      <c r="C120" s="81"/>
      <c r="F120" s="91"/>
      <c r="H120" s="80"/>
      <c r="I120" s="73"/>
      <c r="J120" s="85"/>
      <c r="K120" s="79"/>
      <c r="L120" s="81"/>
      <c r="M120" s="81"/>
    </row>
    <row r="121" spans="1:13" ht="12.75">
      <c r="A121" s="80"/>
      <c r="B121" s="80"/>
      <c r="C121" s="81"/>
      <c r="F121" s="91"/>
      <c r="H121" s="80"/>
      <c r="I121" s="73"/>
      <c r="J121" s="85"/>
      <c r="K121" s="79"/>
      <c r="L121" s="81"/>
      <c r="M121" s="81"/>
    </row>
    <row r="122" spans="1:13" ht="12.75">
      <c r="A122" s="80"/>
      <c r="B122" s="80"/>
      <c r="C122" s="81"/>
      <c r="F122" s="91"/>
      <c r="H122" s="80"/>
      <c r="I122" s="80"/>
      <c r="J122" s="94"/>
      <c r="K122" s="81"/>
      <c r="L122" s="81"/>
      <c r="M122" s="81"/>
    </row>
    <row r="123" spans="1:13" ht="12.75">
      <c r="A123" s="80"/>
      <c r="B123" s="80"/>
      <c r="C123" s="81"/>
      <c r="F123" s="91"/>
      <c r="H123" s="80"/>
      <c r="I123" s="80"/>
      <c r="J123" s="94"/>
      <c r="K123" s="81"/>
      <c r="L123" s="81"/>
      <c r="M123" s="81"/>
    </row>
    <row r="124" spans="1:13" ht="12.75">
      <c r="A124" s="80"/>
      <c r="B124" s="80"/>
      <c r="C124" s="81"/>
      <c r="F124" s="91"/>
      <c r="H124" s="80"/>
      <c r="I124" s="80"/>
      <c r="J124" s="94"/>
      <c r="K124" s="81"/>
      <c r="L124" s="81"/>
      <c r="M124" s="81"/>
    </row>
    <row r="125" spans="1:13" ht="12.75">
      <c r="A125" s="80"/>
      <c r="B125" s="80"/>
      <c r="C125" s="81"/>
      <c r="F125" s="91"/>
      <c r="H125" s="80"/>
      <c r="I125" s="80"/>
      <c r="J125" s="94"/>
      <c r="K125" s="81"/>
      <c r="L125" s="81"/>
      <c r="M125" s="81"/>
    </row>
    <row r="126" spans="1:13" ht="12.75">
      <c r="A126" s="80"/>
      <c r="B126" s="80"/>
      <c r="C126" s="81"/>
      <c r="F126" s="91"/>
      <c r="H126" s="80"/>
      <c r="I126" s="80"/>
      <c r="J126" s="94"/>
      <c r="K126" s="81"/>
      <c r="L126" s="81"/>
      <c r="M126" s="81"/>
    </row>
    <row r="127" spans="1:13" ht="12.75">
      <c r="A127" s="80"/>
      <c r="B127" s="80"/>
      <c r="C127" s="81"/>
      <c r="F127" s="91"/>
      <c r="H127" s="80"/>
      <c r="I127" s="80"/>
      <c r="J127" s="94"/>
      <c r="K127" s="81"/>
      <c r="L127" s="81"/>
      <c r="M127" s="81"/>
    </row>
    <row r="128" spans="1:13" ht="12.75">
      <c r="A128" s="80"/>
      <c r="B128" s="80"/>
      <c r="C128" s="81"/>
      <c r="F128" s="91"/>
      <c r="H128" s="80"/>
      <c r="I128" s="80"/>
      <c r="J128" s="94"/>
      <c r="K128" s="81"/>
      <c r="L128" s="81"/>
      <c r="M128" s="81"/>
    </row>
    <row r="129" spans="1:13" ht="12.75">
      <c r="A129" s="80"/>
      <c r="B129" s="80"/>
      <c r="C129" s="81"/>
      <c r="F129" s="91"/>
      <c r="H129" s="80"/>
      <c r="I129" s="80"/>
      <c r="J129" s="94"/>
      <c r="K129" s="81"/>
      <c r="L129" s="81"/>
      <c r="M129" s="81"/>
    </row>
    <row r="130" spans="1:13" ht="12.75">
      <c r="A130" s="80"/>
      <c r="B130" s="80"/>
      <c r="C130" s="81"/>
      <c r="F130" s="91"/>
      <c r="H130" s="80"/>
      <c r="I130" s="80"/>
      <c r="J130" s="94"/>
      <c r="K130" s="81"/>
      <c r="L130" s="81"/>
      <c r="M130" s="81"/>
    </row>
    <row r="131" spans="1:13" ht="12.75">
      <c r="A131" s="80"/>
      <c r="B131" s="80"/>
      <c r="C131" s="80"/>
      <c r="F131" s="91"/>
      <c r="H131" s="80"/>
      <c r="I131" s="80"/>
      <c r="J131" s="94"/>
      <c r="K131" s="81"/>
      <c r="L131" s="81"/>
      <c r="M131" s="81"/>
    </row>
    <row r="132" spans="1:13" ht="12.75">
      <c r="A132" s="80"/>
      <c r="B132" s="80"/>
      <c r="C132" s="80"/>
      <c r="F132" s="91"/>
      <c r="H132" s="80"/>
      <c r="I132" s="80"/>
      <c r="J132" s="94"/>
      <c r="K132" s="81"/>
      <c r="L132" s="81"/>
      <c r="M132" s="81"/>
    </row>
    <row r="133" spans="1:13" ht="12.75">
      <c r="A133" s="80"/>
      <c r="B133" s="80"/>
      <c r="C133" s="80"/>
      <c r="F133" s="91"/>
      <c r="H133" s="80"/>
      <c r="I133" s="80"/>
      <c r="J133" s="94"/>
      <c r="K133" s="81"/>
      <c r="L133" s="81"/>
      <c r="M133" s="81"/>
    </row>
    <row r="134" spans="1:13" ht="12.75">
      <c r="A134" s="80"/>
      <c r="B134" s="80"/>
      <c r="C134" s="80"/>
      <c r="F134" s="91"/>
      <c r="H134" s="80"/>
      <c r="I134" s="80"/>
      <c r="J134" s="94"/>
      <c r="K134" s="81"/>
      <c r="L134" s="81"/>
      <c r="M134" s="81"/>
    </row>
    <row r="135" spans="1:13" ht="12.75">
      <c r="A135" s="80"/>
      <c r="B135" s="80"/>
      <c r="C135" s="80"/>
      <c r="F135" s="91"/>
      <c r="H135" s="80"/>
      <c r="I135" s="80"/>
      <c r="J135" s="94"/>
      <c r="K135" s="81"/>
      <c r="L135" s="81"/>
      <c r="M135" s="81"/>
    </row>
    <row r="136" spans="1:13" ht="12.75">
      <c r="A136" s="80"/>
      <c r="B136" s="80"/>
      <c r="C136" s="80"/>
      <c r="F136" s="91"/>
      <c r="H136" s="80"/>
      <c r="I136" s="80"/>
      <c r="J136" s="94"/>
      <c r="K136" s="81"/>
      <c r="L136" s="81"/>
      <c r="M136" s="81"/>
    </row>
    <row r="137" spans="1:13" ht="12.75">
      <c r="A137" s="80"/>
      <c r="B137" s="80"/>
      <c r="C137" s="80"/>
      <c r="F137" s="91"/>
      <c r="H137" s="80"/>
      <c r="I137" s="80"/>
      <c r="J137" s="94"/>
      <c r="K137" s="81"/>
      <c r="L137" s="81"/>
      <c r="M137" s="81"/>
    </row>
    <row r="138" spans="1:13" ht="12.75">
      <c r="A138" s="80"/>
      <c r="B138" s="80"/>
      <c r="C138" s="80"/>
      <c r="F138" s="91"/>
      <c r="H138" s="80"/>
      <c r="I138" s="80"/>
      <c r="J138" s="94"/>
      <c r="K138" s="81"/>
      <c r="L138" s="81"/>
      <c r="M138" s="81"/>
    </row>
    <row r="139" spans="1:13" ht="12.75">
      <c r="A139" s="80"/>
      <c r="B139" s="80"/>
      <c r="C139" s="80"/>
      <c r="F139" s="91"/>
      <c r="H139" s="80"/>
      <c r="I139" s="80"/>
      <c r="J139" s="94"/>
      <c r="K139" s="81"/>
      <c r="L139" s="81"/>
      <c r="M139" s="81"/>
    </row>
    <row r="140" spans="1:13" ht="12.75">
      <c r="A140" s="80"/>
      <c r="B140" s="80"/>
      <c r="C140" s="80"/>
      <c r="F140" s="91"/>
      <c r="H140" s="80"/>
      <c r="I140" s="80"/>
      <c r="J140" s="94"/>
      <c r="K140" s="81"/>
      <c r="L140" s="81"/>
      <c r="M140" s="81"/>
    </row>
    <row r="141" spans="1:13" ht="12.75">
      <c r="A141" s="80"/>
      <c r="B141" s="80"/>
      <c r="C141" s="80"/>
      <c r="F141" s="91"/>
      <c r="H141" s="80"/>
      <c r="I141" s="80"/>
      <c r="J141" s="94"/>
      <c r="K141" s="81"/>
      <c r="L141" s="81"/>
      <c r="M141" s="81"/>
    </row>
    <row r="142" spans="1:13" ht="12.75">
      <c r="A142" s="80"/>
      <c r="B142" s="80"/>
      <c r="C142" s="80"/>
      <c r="F142" s="91"/>
      <c r="H142" s="80"/>
      <c r="I142" s="80"/>
      <c r="J142" s="94"/>
      <c r="K142" s="81"/>
      <c r="L142" s="81"/>
      <c r="M142" s="81"/>
    </row>
    <row r="143" spans="1:13" ht="12.75">
      <c r="A143" s="80"/>
      <c r="B143" s="80"/>
      <c r="C143" s="80"/>
      <c r="F143" s="91"/>
      <c r="H143" s="80"/>
      <c r="I143" s="80"/>
      <c r="J143" s="94"/>
      <c r="K143" s="81"/>
      <c r="L143" s="81"/>
      <c r="M143" s="81"/>
    </row>
    <row r="144" spans="1:13" ht="12.75">
      <c r="A144" s="80"/>
      <c r="B144" s="80"/>
      <c r="C144" s="80"/>
      <c r="F144" s="91"/>
      <c r="H144" s="80"/>
      <c r="I144" s="80"/>
      <c r="J144" s="94"/>
      <c r="K144" s="81"/>
      <c r="L144" s="81"/>
      <c r="M144" s="81"/>
    </row>
    <row r="145" spans="1:13" ht="12.75">
      <c r="A145" s="80"/>
      <c r="B145" s="80"/>
      <c r="C145" s="80"/>
      <c r="F145" s="91"/>
      <c r="H145" s="80"/>
      <c r="I145" s="80"/>
      <c r="J145" s="94"/>
      <c r="K145" s="81"/>
      <c r="L145" s="81"/>
      <c r="M145" s="81"/>
    </row>
    <row r="146" spans="1:13" ht="12.75">
      <c r="A146" s="80"/>
      <c r="B146" s="80"/>
      <c r="C146" s="80"/>
      <c r="F146" s="91"/>
      <c r="H146" s="80"/>
      <c r="I146" s="80"/>
      <c r="J146" s="94"/>
      <c r="K146" s="81"/>
      <c r="L146" s="81"/>
      <c r="M146" s="81"/>
    </row>
    <row r="147" spans="1:13" ht="12.75">
      <c r="A147" s="80"/>
      <c r="B147" s="80"/>
      <c r="C147" s="80"/>
      <c r="F147" s="91"/>
      <c r="H147" s="80"/>
      <c r="I147" s="80"/>
      <c r="J147" s="94"/>
      <c r="K147" s="81"/>
      <c r="L147" s="81"/>
      <c r="M147" s="81"/>
    </row>
    <row r="148" spans="1:13" ht="12.75">
      <c r="A148" s="80"/>
      <c r="B148" s="80"/>
      <c r="C148" s="80"/>
      <c r="F148" s="91"/>
      <c r="H148" s="80"/>
      <c r="I148" s="80"/>
      <c r="J148" s="94"/>
      <c r="K148" s="81"/>
      <c r="L148" s="81"/>
      <c r="M148" s="81"/>
    </row>
    <row r="149" spans="1:13" ht="12.75">
      <c r="A149" s="80"/>
      <c r="B149" s="80"/>
      <c r="C149" s="80"/>
      <c r="F149" s="91"/>
      <c r="H149" s="80"/>
      <c r="I149" s="80"/>
      <c r="J149" s="94"/>
      <c r="K149" s="81"/>
      <c r="L149" s="81"/>
      <c r="M149" s="81"/>
    </row>
    <row r="150" spans="1:13" ht="12.75">
      <c r="A150" s="80"/>
      <c r="B150" s="80"/>
      <c r="C150" s="80"/>
      <c r="F150" s="91"/>
      <c r="H150" s="80"/>
      <c r="I150" s="80"/>
      <c r="J150" s="94"/>
      <c r="K150" s="81"/>
      <c r="L150" s="81"/>
      <c r="M150" s="81"/>
    </row>
    <row r="151" spans="1:13" ht="12.75">
      <c r="A151" s="80"/>
      <c r="B151" s="80"/>
      <c r="C151" s="80"/>
      <c r="F151" s="91"/>
      <c r="H151" s="80"/>
      <c r="I151" s="80"/>
      <c r="J151" s="94"/>
      <c r="K151" s="81"/>
      <c r="L151" s="81"/>
      <c r="M151" s="81"/>
    </row>
    <row r="152" spans="1:13" ht="12.75">
      <c r="A152" s="80"/>
      <c r="B152" s="80"/>
      <c r="C152" s="80"/>
      <c r="F152" s="91"/>
      <c r="H152" s="80"/>
      <c r="I152" s="80"/>
      <c r="J152" s="94"/>
      <c r="K152" s="81"/>
      <c r="L152" s="81"/>
      <c r="M152" s="81"/>
    </row>
    <row r="153" spans="1:13" ht="12.75">
      <c r="A153" s="80"/>
      <c r="B153" s="80"/>
      <c r="C153" s="80"/>
      <c r="F153" s="91"/>
      <c r="H153" s="80"/>
      <c r="I153" s="80"/>
      <c r="J153" s="94"/>
      <c r="K153" s="81"/>
      <c r="L153" s="81"/>
      <c r="M153" s="81"/>
    </row>
    <row r="154" spans="1:13" ht="12.75">
      <c r="A154" s="80"/>
      <c r="B154" s="80"/>
      <c r="C154" s="80"/>
      <c r="F154" s="91"/>
      <c r="H154" s="80"/>
      <c r="I154" s="80"/>
      <c r="J154" s="94"/>
      <c r="K154" s="81"/>
      <c r="L154" s="81"/>
      <c r="M154" s="81"/>
    </row>
    <row r="155" spans="1:13" ht="12.75">
      <c r="A155" s="80"/>
      <c r="B155" s="80"/>
      <c r="C155" s="80"/>
      <c r="F155" s="91"/>
      <c r="H155" s="80"/>
      <c r="I155" s="80"/>
      <c r="J155" s="94"/>
      <c r="K155" s="81"/>
      <c r="L155" s="81"/>
      <c r="M155" s="81"/>
    </row>
    <row r="156" spans="1:13" ht="12.75">
      <c r="A156" s="80"/>
      <c r="B156" s="80"/>
      <c r="C156" s="80"/>
      <c r="F156" s="91"/>
      <c r="H156" s="80"/>
      <c r="I156" s="80"/>
      <c r="J156" s="94"/>
      <c r="K156" s="81"/>
      <c r="L156" s="81"/>
      <c r="M156" s="81"/>
    </row>
    <row r="157" spans="1:13" ht="12.75">
      <c r="A157" s="80"/>
      <c r="B157" s="80"/>
      <c r="C157" s="80"/>
      <c r="F157" s="91"/>
      <c r="H157" s="80"/>
      <c r="I157" s="80"/>
      <c r="J157" s="94"/>
      <c r="K157" s="81"/>
      <c r="L157" s="81"/>
      <c r="M157" s="81"/>
    </row>
    <row r="158" spans="1:13" ht="12.75">
      <c r="A158" s="80"/>
      <c r="B158" s="80"/>
      <c r="C158" s="80"/>
      <c r="F158" s="91"/>
      <c r="H158" s="80"/>
      <c r="I158" s="80"/>
      <c r="J158" s="94"/>
      <c r="K158" s="81"/>
      <c r="L158" s="81"/>
      <c r="M158" s="81"/>
    </row>
    <row r="159" spans="1:13" ht="12.75">
      <c r="A159" s="80"/>
      <c r="B159" s="80"/>
      <c r="C159" s="80"/>
      <c r="F159" s="91"/>
      <c r="H159" s="80"/>
      <c r="I159" s="80"/>
      <c r="J159" s="94"/>
      <c r="K159" s="81"/>
      <c r="L159" s="81"/>
      <c r="M159" s="81"/>
    </row>
    <row r="160" spans="1:13" ht="12.75">
      <c r="A160" s="80"/>
      <c r="B160" s="80"/>
      <c r="C160" s="80"/>
      <c r="F160" s="91"/>
      <c r="H160" s="80"/>
      <c r="I160" s="80"/>
      <c r="J160" s="94"/>
      <c r="K160" s="81"/>
      <c r="L160" s="81"/>
      <c r="M160" s="81"/>
    </row>
    <row r="161" spans="1:13" ht="12.75">
      <c r="A161" s="80"/>
      <c r="B161" s="80"/>
      <c r="C161" s="80"/>
      <c r="F161" s="91"/>
      <c r="H161" s="80"/>
      <c r="I161" s="80"/>
      <c r="J161" s="94"/>
      <c r="K161" s="81"/>
      <c r="L161" s="81"/>
      <c r="M161" s="81"/>
    </row>
    <row r="162" spans="1:13" ht="12.75">
      <c r="A162" s="80"/>
      <c r="B162" s="80"/>
      <c r="C162" s="80"/>
      <c r="F162" s="91"/>
      <c r="H162" s="80"/>
      <c r="I162" s="80"/>
      <c r="J162" s="94"/>
      <c r="K162" s="81"/>
      <c r="L162" s="81"/>
      <c r="M162" s="81"/>
    </row>
    <row r="163" spans="1:13" ht="12.75">
      <c r="A163" s="80"/>
      <c r="B163" s="80"/>
      <c r="C163" s="80"/>
      <c r="F163" s="91"/>
      <c r="H163" s="80"/>
      <c r="I163" s="80"/>
      <c r="J163" s="94"/>
      <c r="K163" s="81"/>
      <c r="L163" s="81"/>
      <c r="M163" s="81"/>
    </row>
    <row r="164" spans="1:13" ht="12.75">
      <c r="A164" s="80"/>
      <c r="B164" s="80"/>
      <c r="C164" s="80"/>
      <c r="F164" s="91"/>
      <c r="H164" s="80"/>
      <c r="I164" s="80"/>
      <c r="J164" s="94"/>
      <c r="K164" s="81"/>
      <c r="L164" s="81"/>
      <c r="M164" s="81"/>
    </row>
    <row r="165" spans="1:13" ht="12.75">
      <c r="A165" s="80"/>
      <c r="B165" s="80"/>
      <c r="C165" s="80"/>
      <c r="F165" s="91"/>
      <c r="H165" s="80"/>
      <c r="I165" s="80"/>
      <c r="J165" s="94"/>
      <c r="K165" s="81"/>
      <c r="L165" s="81"/>
      <c r="M165" s="81"/>
    </row>
    <row r="166" spans="1:13" ht="12.75">
      <c r="A166" s="80"/>
      <c r="B166" s="80"/>
      <c r="C166" s="80"/>
      <c r="F166" s="91"/>
      <c r="H166" s="80"/>
      <c r="I166" s="80"/>
      <c r="J166" s="94"/>
      <c r="K166" s="81"/>
      <c r="L166" s="81"/>
      <c r="M166" s="81"/>
    </row>
    <row r="167" spans="1:13" ht="12.75">
      <c r="A167" s="80"/>
      <c r="B167" s="80"/>
      <c r="C167" s="80"/>
      <c r="F167" s="91"/>
      <c r="H167" s="80"/>
      <c r="I167" s="80"/>
      <c r="J167" s="94"/>
      <c r="K167" s="81"/>
      <c r="L167" s="81"/>
      <c r="M167" s="81"/>
    </row>
    <row r="168" spans="1:13" ht="12.75">
      <c r="A168" s="80"/>
      <c r="B168" s="80"/>
      <c r="C168" s="80"/>
      <c r="F168" s="91"/>
      <c r="H168" s="80"/>
      <c r="I168" s="80"/>
      <c r="J168" s="94"/>
      <c r="K168" s="81"/>
      <c r="L168" s="81"/>
      <c r="M168" s="81"/>
    </row>
    <row r="169" spans="1:13" ht="12.75">
      <c r="A169" s="80"/>
      <c r="B169" s="80"/>
      <c r="C169" s="80"/>
      <c r="F169" s="91"/>
      <c r="H169" s="80"/>
      <c r="I169" s="80"/>
      <c r="J169" s="94"/>
      <c r="K169" s="81"/>
      <c r="L169" s="81"/>
      <c r="M169" s="81"/>
    </row>
    <row r="170" spans="1:13" ht="12.75">
      <c r="A170" s="80"/>
      <c r="B170" s="80"/>
      <c r="C170" s="80"/>
      <c r="F170" s="91"/>
      <c r="H170" s="80"/>
      <c r="I170" s="80"/>
      <c r="J170" s="94"/>
      <c r="K170" s="81"/>
      <c r="L170" s="81"/>
      <c r="M170" s="81"/>
    </row>
    <row r="171" spans="1:13" ht="12.75">
      <c r="A171" s="80"/>
      <c r="B171" s="80"/>
      <c r="C171" s="80"/>
      <c r="F171" s="91"/>
      <c r="H171" s="80"/>
      <c r="I171" s="80"/>
      <c r="J171" s="94"/>
      <c r="K171" s="81"/>
      <c r="L171" s="81"/>
      <c r="M171" s="81"/>
    </row>
    <row r="172" spans="1:13" ht="12.75">
      <c r="A172" s="80"/>
      <c r="B172" s="80"/>
      <c r="C172" s="80"/>
      <c r="F172" s="91"/>
      <c r="H172" s="80"/>
      <c r="I172" s="80"/>
      <c r="J172" s="94"/>
      <c r="K172" s="81"/>
      <c r="L172" s="81"/>
      <c r="M172" s="81"/>
    </row>
    <row r="173" spans="1:13" ht="12.75">
      <c r="A173" s="80"/>
      <c r="B173" s="80"/>
      <c r="C173" s="80"/>
      <c r="F173" s="91"/>
      <c r="H173" s="80"/>
      <c r="I173" s="80"/>
      <c r="J173" s="94"/>
      <c r="K173" s="81"/>
      <c r="L173" s="81"/>
      <c r="M173" s="81"/>
    </row>
    <row r="174" spans="1:13" ht="12.75">
      <c r="A174" s="80"/>
      <c r="B174" s="80"/>
      <c r="C174" s="80"/>
      <c r="F174" s="91"/>
      <c r="H174" s="80"/>
      <c r="I174" s="80"/>
      <c r="J174" s="94"/>
      <c r="K174" s="81"/>
      <c r="L174" s="81"/>
      <c r="M174" s="81"/>
    </row>
    <row r="175" spans="1:13" ht="12.75">
      <c r="A175" s="80"/>
      <c r="B175" s="80"/>
      <c r="C175" s="80"/>
      <c r="F175" s="91"/>
      <c r="H175" s="80"/>
      <c r="I175" s="80"/>
      <c r="J175" s="94"/>
      <c r="K175" s="81"/>
      <c r="L175" s="81"/>
      <c r="M175" s="81"/>
    </row>
    <row r="176" spans="1:13" ht="12.75">
      <c r="A176" s="80"/>
      <c r="B176" s="80"/>
      <c r="C176" s="80"/>
      <c r="F176" s="91"/>
      <c r="H176" s="80"/>
      <c r="I176" s="80"/>
      <c r="J176" s="94"/>
      <c r="K176" s="81"/>
      <c r="L176" s="81"/>
      <c r="M176" s="81"/>
    </row>
    <row r="177" spans="1:13" ht="12.75">
      <c r="A177" s="80"/>
      <c r="B177" s="80"/>
      <c r="C177" s="80"/>
      <c r="F177" s="91"/>
      <c r="H177" s="80"/>
      <c r="I177" s="80"/>
      <c r="J177" s="94"/>
      <c r="K177" s="81"/>
      <c r="L177" s="81"/>
      <c r="M177" s="81"/>
    </row>
    <row r="178" spans="1:13" ht="12.75">
      <c r="A178" s="80"/>
      <c r="B178" s="80"/>
      <c r="C178" s="80"/>
      <c r="F178" s="91"/>
      <c r="H178" s="80"/>
      <c r="I178" s="80"/>
      <c r="J178" s="94"/>
      <c r="K178" s="81"/>
      <c r="L178" s="81"/>
      <c r="M178" s="81"/>
    </row>
    <row r="179" spans="1:13" ht="12.75">
      <c r="A179" s="80"/>
      <c r="B179" s="80"/>
      <c r="C179" s="80"/>
      <c r="F179" s="91"/>
      <c r="H179" s="80"/>
      <c r="I179" s="80"/>
      <c r="J179" s="94"/>
      <c r="K179" s="81"/>
      <c r="L179" s="81"/>
      <c r="M179" s="81"/>
    </row>
    <row r="180" spans="1:13" ht="12.75">
      <c r="A180" s="80"/>
      <c r="B180" s="80"/>
      <c r="C180" s="80"/>
      <c r="F180" s="91"/>
      <c r="H180" s="80"/>
      <c r="I180" s="80"/>
      <c r="J180" s="94"/>
      <c r="K180" s="81"/>
      <c r="L180" s="81"/>
      <c r="M180" s="81"/>
    </row>
    <row r="181" spans="1:13" ht="12.75">
      <c r="A181" s="80"/>
      <c r="B181" s="80"/>
      <c r="C181" s="80"/>
      <c r="F181" s="91"/>
      <c r="H181" s="80"/>
      <c r="I181" s="80"/>
      <c r="J181" s="94"/>
      <c r="K181" s="81"/>
      <c r="L181" s="81"/>
      <c r="M181" s="81"/>
    </row>
    <row r="182" spans="1:13" ht="12.75">
      <c r="A182" s="80"/>
      <c r="B182" s="80"/>
      <c r="C182" s="80"/>
      <c r="F182" s="91"/>
      <c r="H182" s="80"/>
      <c r="I182" s="80"/>
      <c r="J182" s="94"/>
      <c r="K182" s="81"/>
      <c r="L182" s="81"/>
      <c r="M182" s="81"/>
    </row>
    <row r="183" spans="1:13" ht="12.75">
      <c r="A183" s="80"/>
      <c r="B183" s="80"/>
      <c r="C183" s="80"/>
      <c r="F183" s="91"/>
      <c r="H183" s="80"/>
      <c r="I183" s="80"/>
      <c r="J183" s="94"/>
      <c r="K183" s="81"/>
      <c r="L183" s="81"/>
      <c r="M183" s="81"/>
    </row>
    <row r="184" spans="1:13" ht="12.75">
      <c r="A184" s="80"/>
      <c r="B184" s="80"/>
      <c r="C184" s="80"/>
      <c r="F184" s="91"/>
      <c r="H184" s="80"/>
      <c r="I184" s="80"/>
      <c r="J184" s="94"/>
      <c r="K184" s="81"/>
      <c r="L184" s="81"/>
      <c r="M184" s="81"/>
    </row>
    <row r="185" spans="1:13" ht="12.75">
      <c r="A185" s="80"/>
      <c r="B185" s="80"/>
      <c r="C185" s="80"/>
      <c r="F185" s="91"/>
      <c r="H185" s="80"/>
      <c r="I185" s="80"/>
      <c r="J185" s="94"/>
      <c r="K185" s="81"/>
      <c r="L185" s="81"/>
      <c r="M185" s="81"/>
    </row>
    <row r="186" spans="1:13" ht="12.75">
      <c r="A186" s="80"/>
      <c r="B186" s="80"/>
      <c r="C186" s="80"/>
      <c r="F186" s="91"/>
      <c r="H186" s="80"/>
      <c r="I186" s="80"/>
      <c r="J186" s="94"/>
      <c r="K186" s="81"/>
      <c r="L186" s="81"/>
      <c r="M186" s="81"/>
    </row>
    <row r="187" spans="1:13" ht="12.75">
      <c r="A187" s="80"/>
      <c r="B187" s="80"/>
      <c r="C187" s="80"/>
      <c r="F187" s="91"/>
      <c r="H187" s="80"/>
      <c r="I187" s="80"/>
      <c r="J187" s="94"/>
      <c r="K187" s="81"/>
      <c r="L187" s="81"/>
      <c r="M187" s="81"/>
    </row>
    <row r="188" spans="1:13" ht="12.75">
      <c r="A188" s="80"/>
      <c r="B188" s="80"/>
      <c r="C188" s="80"/>
      <c r="F188" s="91"/>
      <c r="H188" s="80"/>
      <c r="I188" s="80"/>
      <c r="J188" s="94"/>
      <c r="K188" s="81"/>
      <c r="L188" s="81"/>
      <c r="M188" s="81"/>
    </row>
    <row r="189" spans="1:13" ht="12.75">
      <c r="A189" s="80"/>
      <c r="B189" s="80"/>
      <c r="C189" s="80"/>
      <c r="F189" s="91"/>
      <c r="H189" s="80"/>
      <c r="I189" s="80"/>
      <c r="J189" s="94"/>
      <c r="K189" s="81"/>
      <c r="L189" s="81"/>
      <c r="M189" s="81"/>
    </row>
    <row r="190" spans="1:13" ht="12.75">
      <c r="A190" s="80"/>
      <c r="B190" s="80"/>
      <c r="C190" s="80"/>
      <c r="F190" s="91"/>
      <c r="H190" s="80"/>
      <c r="I190" s="80"/>
      <c r="J190" s="94"/>
      <c r="K190" s="81"/>
      <c r="L190" s="81"/>
      <c r="M190" s="81"/>
    </row>
    <row r="191" spans="1:13" ht="12.75">
      <c r="A191" s="80"/>
      <c r="B191" s="80"/>
      <c r="C191" s="80"/>
      <c r="F191" s="91"/>
      <c r="H191" s="80"/>
      <c r="I191" s="80"/>
      <c r="J191" s="94"/>
      <c r="K191" s="81"/>
      <c r="L191" s="81"/>
      <c r="M191" s="81"/>
    </row>
    <row r="192" spans="1:13" ht="12.75">
      <c r="A192" s="80"/>
      <c r="B192" s="80"/>
      <c r="C192" s="80"/>
      <c r="F192" s="91"/>
      <c r="H192" s="80"/>
      <c r="I192" s="80"/>
      <c r="J192" s="94"/>
      <c r="K192" s="81"/>
      <c r="L192" s="81"/>
      <c r="M192" s="81"/>
    </row>
    <row r="193" spans="1:13" ht="12.75">
      <c r="A193" s="80"/>
      <c r="B193" s="80"/>
      <c r="C193" s="80"/>
      <c r="F193" s="91"/>
      <c r="H193" s="80"/>
      <c r="I193" s="80"/>
      <c r="J193" s="94"/>
      <c r="K193" s="81"/>
      <c r="L193" s="81"/>
      <c r="M193" s="81"/>
    </row>
    <row r="194" spans="1:13" ht="12.75">
      <c r="A194" s="80"/>
      <c r="B194" s="80"/>
      <c r="C194" s="80"/>
      <c r="F194" s="91"/>
      <c r="H194" s="80"/>
      <c r="I194" s="80"/>
      <c r="J194" s="94"/>
      <c r="K194" s="81"/>
      <c r="L194" s="81"/>
      <c r="M194" s="81"/>
    </row>
    <row r="195" spans="1:13" ht="12.75">
      <c r="A195" s="80"/>
      <c r="B195" s="80"/>
      <c r="C195" s="80"/>
      <c r="F195" s="91"/>
      <c r="H195" s="80"/>
      <c r="I195" s="80"/>
      <c r="J195" s="94"/>
      <c r="K195" s="81"/>
      <c r="L195" s="81"/>
      <c r="M195" s="81"/>
    </row>
    <row r="196" spans="1:13" ht="12.75">
      <c r="A196" s="80"/>
      <c r="B196" s="80"/>
      <c r="C196" s="80"/>
      <c r="F196" s="91"/>
      <c r="H196" s="80"/>
      <c r="I196" s="80"/>
      <c r="J196" s="94"/>
      <c r="K196" s="81"/>
      <c r="L196" s="81"/>
      <c r="M196" s="81"/>
    </row>
    <row r="197" spans="1:13" ht="12.75">
      <c r="A197" s="80"/>
      <c r="B197" s="80"/>
      <c r="C197" s="80"/>
      <c r="F197" s="91"/>
      <c r="H197" s="80"/>
      <c r="I197" s="80"/>
      <c r="J197" s="94"/>
      <c r="K197" s="81"/>
      <c r="L197" s="81"/>
      <c r="M197" s="81"/>
    </row>
    <row r="198" spans="1:13" ht="12.75">
      <c r="A198" s="80"/>
      <c r="B198" s="80"/>
      <c r="C198" s="80"/>
      <c r="F198" s="91"/>
      <c r="H198" s="80"/>
      <c r="I198" s="80"/>
      <c r="J198" s="94"/>
      <c r="K198" s="81"/>
      <c r="L198" s="81"/>
      <c r="M198" s="81"/>
    </row>
    <row r="199" spans="1:13" ht="12.75">
      <c r="A199" s="80"/>
      <c r="B199" s="80"/>
      <c r="C199" s="80"/>
      <c r="F199" s="91"/>
      <c r="H199" s="80"/>
      <c r="I199" s="80"/>
      <c r="J199" s="94"/>
      <c r="K199" s="81"/>
      <c r="L199" s="81"/>
      <c r="M199" s="81"/>
    </row>
    <row r="200" spans="1:13" ht="12.75">
      <c r="A200" s="80"/>
      <c r="B200" s="80"/>
      <c r="C200" s="80"/>
      <c r="F200" s="91"/>
      <c r="H200" s="80"/>
      <c r="I200" s="80"/>
      <c r="J200" s="94"/>
      <c r="K200" s="81"/>
      <c r="L200" s="81"/>
      <c r="M200" s="81"/>
    </row>
    <row r="201" spans="6:10" ht="12.75">
      <c r="F201" s="93"/>
      <c r="J201" s="92"/>
    </row>
    <row r="202" spans="6:10" ht="12.75">
      <c r="F202" s="93"/>
      <c r="J202" s="92"/>
    </row>
    <row r="203" spans="6:10" ht="12.75">
      <c r="F203" s="93"/>
      <c r="J203" s="92"/>
    </row>
    <row r="204" spans="6:10" ht="12.75">
      <c r="F204" s="93"/>
      <c r="J204" s="92"/>
    </row>
    <row r="205" spans="6:10" ht="12.75">
      <c r="F205" s="93"/>
      <c r="J205" s="92"/>
    </row>
    <row r="206" spans="6:10" ht="12.75">
      <c r="F206" s="93"/>
      <c r="J206" s="92"/>
    </row>
    <row r="207" spans="6:10" ht="12.75">
      <c r="F207" s="93"/>
      <c r="J207" s="92"/>
    </row>
    <row r="208" spans="6:10" ht="12.75">
      <c r="F208" s="93"/>
      <c r="J208" s="92"/>
    </row>
    <row r="209" spans="6:10" ht="12.75">
      <c r="F209" s="93"/>
      <c r="J209" s="92"/>
    </row>
    <row r="210" spans="6:10" ht="12.75">
      <c r="F210" s="93"/>
      <c r="J210" s="92"/>
    </row>
    <row r="211" spans="6:10" ht="12.75">
      <c r="F211" s="93"/>
      <c r="J211" s="92"/>
    </row>
    <row r="212" spans="6:10" ht="12.75">
      <c r="F212" s="93"/>
      <c r="J212" s="92"/>
    </row>
    <row r="213" spans="6:10" ht="12.75">
      <c r="F213" s="93"/>
      <c r="J213" s="92"/>
    </row>
    <row r="214" spans="6:10" ht="12.75">
      <c r="F214" s="93"/>
      <c r="J214" s="92"/>
    </row>
    <row r="215" spans="6:10" ht="12.75">
      <c r="F215" s="93"/>
      <c r="J215" s="92"/>
    </row>
    <row r="216" spans="6:10" ht="12.75">
      <c r="F216" s="93"/>
      <c r="J216" s="92"/>
    </row>
    <row r="217" spans="6:10" ht="12.75">
      <c r="F217" s="93"/>
      <c r="J217" s="92"/>
    </row>
    <row r="218" spans="6:10" ht="12.75">
      <c r="F218" s="93"/>
      <c r="J218" s="92"/>
    </row>
    <row r="219" spans="6:10" ht="12.75">
      <c r="F219" s="93"/>
      <c r="J219" s="92"/>
    </row>
    <row r="220" spans="6:10" ht="12.75">
      <c r="F220" s="93"/>
      <c r="J220" s="92"/>
    </row>
    <row r="221" spans="6:10" ht="12.75">
      <c r="F221" s="93"/>
      <c r="J221" s="92"/>
    </row>
    <row r="222" spans="6:10" ht="12.75">
      <c r="F222" s="93"/>
      <c r="J222" s="92"/>
    </row>
    <row r="223" spans="6:10" ht="12.75">
      <c r="F223" s="93"/>
      <c r="J223" s="92"/>
    </row>
    <row r="224" spans="6:10" ht="12.75">
      <c r="F224" s="93"/>
      <c r="J224" s="92"/>
    </row>
    <row r="225" spans="6:10" ht="12.75">
      <c r="F225" s="93"/>
      <c r="J225" s="92"/>
    </row>
  </sheetData>
  <sheetProtection password="DD35" sheet="1"/>
  <mergeCells count="32">
    <mergeCell ref="A1:M1"/>
    <mergeCell ref="A4:C4"/>
    <mergeCell ref="D4:H4"/>
    <mergeCell ref="J4:M4"/>
    <mergeCell ref="A5:C5"/>
    <mergeCell ref="D5:H5"/>
    <mergeCell ref="J5:M13"/>
    <mergeCell ref="A6:C6"/>
    <mergeCell ref="D6:H6"/>
    <mergeCell ref="A11:D11"/>
    <mergeCell ref="A12:D12"/>
    <mergeCell ref="A14:D14"/>
    <mergeCell ref="A18:F18"/>
    <mergeCell ref="H19:K19"/>
    <mergeCell ref="P19:U19"/>
    <mergeCell ref="H20:J20"/>
    <mergeCell ref="P20:R20"/>
    <mergeCell ref="S20:U20"/>
    <mergeCell ref="H21:J21"/>
    <mergeCell ref="P21:Q21"/>
    <mergeCell ref="S21:T21"/>
    <mergeCell ref="H22:J22"/>
    <mergeCell ref="P22:Q22"/>
    <mergeCell ref="S22:T22"/>
    <mergeCell ref="H23:J23"/>
    <mergeCell ref="P23:Q23"/>
    <mergeCell ref="S23:T23"/>
    <mergeCell ref="P24:Q24"/>
    <mergeCell ref="P25:Q25"/>
    <mergeCell ref="P26:Q26"/>
    <mergeCell ref="S26:T26"/>
    <mergeCell ref="H28:M28"/>
  </mergeCells>
  <printOptions/>
  <pageMargins left="0.2652777777777778" right="0.11666666666666667" top="0.3034722222222222" bottom="0.33194444444444443" header="0.06597222222222222" footer="0.09444444444444444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2013888888888889" right="0.11666666666666667" top="0.3034722222222222" bottom="0.33194444444444443" header="0.06597222222222222" footer="0.09444444444444444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2013888888888889" right="0.11666666666666667" top="0.3034722222222222" bottom="0.33194444444444443" header="0.06597222222222222" footer="0.09444444444444444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2021-07-27T09:19:13Z</dcterms:modified>
  <cp:category/>
  <cp:version/>
  <cp:contentType/>
  <cp:contentStatus/>
  <cp:revision>29</cp:revision>
</cp:coreProperties>
</file>